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HELEN PC\CEDEUS\10. Observatorio CEDEUS\Base de datos indicadores\"/>
    </mc:Choice>
  </mc:AlternateContent>
  <bookViews>
    <workbookView xWindow="0" yWindow="0" windowWidth="23040" windowHeight="9408" firstSheet="1" activeTab="1"/>
  </bookViews>
  <sheets>
    <sheet name="Selección Conferencia" sheetId="2" r:id="rId1"/>
    <sheet name="Hoja1" sheetId="3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3" l="1"/>
  <c r="A5" i="3"/>
  <c r="A6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3" i="3"/>
  <c r="G9" i="2" l="1"/>
  <c r="G6" i="2"/>
</calcChain>
</file>

<file path=xl/sharedStrings.xml><?xml version="1.0" encoding="utf-8"?>
<sst xmlns="http://schemas.openxmlformats.org/spreadsheetml/2006/main" count="656" uniqueCount="243">
  <si>
    <t>Healthy lakes, streams, rivers</t>
  </si>
  <si>
    <t>Total domestic water consumption per capita (litres/day)</t>
  </si>
  <si>
    <t>Percentage of the city’s wastewater receiving secondary treatment</t>
  </si>
  <si>
    <t>Percentage of the city’s wastewater receiving tertiary treatment</t>
  </si>
  <si>
    <t>Number of times the limit values for selected air pollutants are exceeded</t>
  </si>
  <si>
    <t>CO2 from industrial sector, residential, commercial, transportation and energy conversion sector</t>
  </si>
  <si>
    <t>Waste reduction and recycling</t>
  </si>
  <si>
    <t>Total solid waste generation per capita</t>
  </si>
  <si>
    <t>Uso de energía por sector residencial y comercial</t>
  </si>
  <si>
    <t>Green area (hectares) per 100000 population</t>
  </si>
  <si>
    <t>Square meters of public outdoor recreation space per capita</t>
  </si>
  <si>
    <t>Brownfield sites</t>
  </si>
  <si>
    <t>Mezcla del uso del suelo (comercial, residencial, industrial)</t>
  </si>
  <si>
    <t>GINI coef_x001F_cient (Income distribution)</t>
  </si>
  <si>
    <t>Transportation fatalities per 100000 population</t>
  </si>
  <si>
    <t>Tiempo de viaje</t>
  </si>
  <si>
    <t>Perception as a Place to Live</t>
  </si>
  <si>
    <t>Participación ciudadana</t>
  </si>
  <si>
    <t>Participación comunitaria</t>
  </si>
  <si>
    <t>Transparencia y rendición de cuentas (accountability)</t>
  </si>
  <si>
    <t>Sobrepeso y obesidad</t>
  </si>
  <si>
    <t>Actividad física (inactividad)</t>
  </si>
  <si>
    <t>Percent of population with access to primary health care facilities</t>
  </si>
  <si>
    <t>Total water consumption per capita (litres/day)</t>
  </si>
  <si>
    <t>Interruptions and Line Loss - Water and Electricity</t>
  </si>
  <si>
    <t>Percentage of the city’s wastewater that has received no treatment</t>
  </si>
  <si>
    <t>Percentage of the city’s wastewater receiving primary treatment</t>
  </si>
  <si>
    <t>Percentage of city population with regular solid waste collection (residential)</t>
  </si>
  <si>
    <t>Percentage of the city's solid waste that is disposed of in a sanitary landfill</t>
  </si>
  <si>
    <t>Energy usage per person</t>
  </si>
  <si>
    <t>capacidad de generación de energía eólica</t>
  </si>
  <si>
    <t>capacidad de generación de energía solar</t>
  </si>
  <si>
    <t>Otro: Olores emitidos por las PTAS</t>
  </si>
  <si>
    <t xml:space="preserve">Youth unemployment rate </t>
  </si>
  <si>
    <t>Mujeres en la fuerza laboral</t>
  </si>
  <si>
    <t>Desempleo</t>
  </si>
  <si>
    <t>Gross domestic product (GDP) per capita</t>
  </si>
  <si>
    <t>Number of businesses per 100000 population</t>
  </si>
  <si>
    <t>Tenencia segura</t>
  </si>
  <si>
    <t>Internet users per 100 population</t>
  </si>
  <si>
    <t>Proporción de viajes realizados en modos no motorizados</t>
  </si>
  <si>
    <t>Consumo de energía en transporte motorizado per cápita</t>
  </si>
  <si>
    <t>Costo de viaje en transporte público/tiempo diario per cápita del primer quintil</t>
  </si>
  <si>
    <t>Climate Type</t>
  </si>
  <si>
    <t>Land Area (Square Kilometers)</t>
  </si>
  <si>
    <t>Percentage of non-residential area (square kilometers)</t>
  </si>
  <si>
    <t>Annual average temperature (Celsius)</t>
  </si>
  <si>
    <t>Average annual rain (mm)</t>
  </si>
  <si>
    <t>Average household income (US$)</t>
  </si>
  <si>
    <t>Cost of living</t>
  </si>
  <si>
    <t>City Product per capita (US$)</t>
  </si>
  <si>
    <t>Employment percentage change based on the last 5 years</t>
  </si>
  <si>
    <t>Total city population</t>
  </si>
  <si>
    <t>Population density (per square kilometer)</t>
  </si>
  <si>
    <t>Age Pyramid</t>
  </si>
  <si>
    <t>Percentage of population that are new immigrants</t>
  </si>
  <si>
    <t>Percentage of population that are migrating from elsewhere in the country</t>
  </si>
  <si>
    <t>Minority Groups</t>
  </si>
  <si>
    <t>Women-Headed Households</t>
  </si>
  <si>
    <t>Informal Settlements</t>
  </si>
  <si>
    <t>Total number of households</t>
  </si>
  <si>
    <t>Total number of occupied dwelling units (owned &amp; rented)</t>
  </si>
  <si>
    <t>Dwelling density (per Square Kilometer)</t>
  </si>
  <si>
    <t>Number of higher education degrees per 100,000</t>
  </si>
  <si>
    <t>Crimes against property per 100000</t>
  </si>
  <si>
    <t>Violent crime rate per 100000 population</t>
  </si>
  <si>
    <t>Percentage of population living in hazard prone areas</t>
  </si>
  <si>
    <t>Emisión CO2 por vivienda</t>
  </si>
  <si>
    <t>M3/persona en la vivienda</t>
  </si>
  <si>
    <t>Calidad del aire al interior de la vivienda</t>
  </si>
  <si>
    <t>Estado de la vivienda (atributos)</t>
  </si>
  <si>
    <t>Acceso a servicios, salud, educación, áreas verdes, redes, agua potable, alcantarillado</t>
  </si>
  <si>
    <t>Costo m2 de suelo</t>
  </si>
  <si>
    <t>Grado de formalidad de la propiedad</t>
  </si>
  <si>
    <t xml:space="preserve">Total indicadores </t>
  </si>
  <si>
    <t>Ambiental</t>
  </si>
  <si>
    <t>Social</t>
  </si>
  <si>
    <t>Perfil</t>
  </si>
  <si>
    <t>Vivienda</t>
  </si>
  <si>
    <t>Transporte</t>
  </si>
  <si>
    <t xml:space="preserve"> Accesibilidad al transporte público de todos los ciudadanos (metros al paradero/metro más cercano)</t>
  </si>
  <si>
    <t>Proporción de viajes en transporte público</t>
  </si>
  <si>
    <t xml:space="preserve">Voter participation in last municipal election (as a percentage of eligible voters) </t>
  </si>
  <si>
    <t>Life expectancy at birth</t>
  </si>
  <si>
    <t>Child mortality</t>
  </si>
  <si>
    <t>Gobierno</t>
  </si>
  <si>
    <t>Salud</t>
  </si>
  <si>
    <t>Economía</t>
  </si>
  <si>
    <t>Desarrollo</t>
  </si>
  <si>
    <t>Empleo</t>
  </si>
  <si>
    <t>Macroeconomía</t>
  </si>
  <si>
    <t>Economia</t>
  </si>
  <si>
    <t>Comunicación</t>
  </si>
  <si>
    <t>Internet</t>
  </si>
  <si>
    <t>Accidentes</t>
  </si>
  <si>
    <t>Alternativo</t>
  </si>
  <si>
    <t>General</t>
  </si>
  <si>
    <t>Transporte público</t>
  </si>
  <si>
    <t>Geografía y clima</t>
  </si>
  <si>
    <t>Población</t>
  </si>
  <si>
    <t>Age pyramid</t>
  </si>
  <si>
    <t>Innovación</t>
  </si>
  <si>
    <t>Seguridad</t>
  </si>
  <si>
    <t>Crímenes</t>
  </si>
  <si>
    <t>Desastres</t>
  </si>
  <si>
    <t>Otros</t>
  </si>
  <si>
    <t>Participación</t>
  </si>
  <si>
    <t>Transparencia</t>
  </si>
  <si>
    <t>Nutrición</t>
  </si>
  <si>
    <t>Riesgos</t>
  </si>
  <si>
    <t>Servicios</t>
  </si>
  <si>
    <t>Categoría</t>
  </si>
  <si>
    <t>Sub-categoría</t>
  </si>
  <si>
    <t>Sub-subcategoría</t>
  </si>
  <si>
    <t>Resumen por categoría</t>
  </si>
  <si>
    <t>N° indicadores</t>
  </si>
  <si>
    <t>Indicador</t>
  </si>
  <si>
    <t>Descripción</t>
  </si>
  <si>
    <t>Nombre BD</t>
  </si>
  <si>
    <t>Escala</t>
  </si>
  <si>
    <t>Fuente</t>
  </si>
  <si>
    <t>Situación laboral en la semana previa según sexo del encuestado</t>
  </si>
  <si>
    <t>Comuna/distrito/manzana censal</t>
  </si>
  <si>
    <t>Censo 2002/ INE</t>
  </si>
  <si>
    <t>Situación laboral en la semana previa según edad del encuestado</t>
  </si>
  <si>
    <t>Encuesta Nacional de Empleo</t>
  </si>
  <si>
    <t>Región/comuna</t>
  </si>
  <si>
    <t>INE 2010/2015</t>
  </si>
  <si>
    <t>Cuentas Nacionales de Chille 2008-2014</t>
  </si>
  <si>
    <t>Nacional/Regional</t>
  </si>
  <si>
    <t>Banco Central de Chile</t>
  </si>
  <si>
    <t>INE</t>
  </si>
  <si>
    <t>Banco Mundial.org</t>
  </si>
  <si>
    <t>Nacional</t>
  </si>
  <si>
    <t>Ministerio de Economía, fomento y turismo</t>
  </si>
  <si>
    <t>Estudios y encuestas/Informe de creación de empresas</t>
  </si>
  <si>
    <t>Regional</t>
  </si>
  <si>
    <t>http://www.subtel.gob.cl/informacion-estadistica-actualizada-e-historica4/informacion-estadistica4</t>
  </si>
  <si>
    <t>Subtel 2009-2014</t>
  </si>
  <si>
    <t>http://datos.bancomundial.org/indicador/SI.POV.GINI</t>
  </si>
  <si>
    <t>http://www.bcentral.cl/estadisticas-economicas/publicaciones-estadisticas/</t>
  </si>
  <si>
    <t>EOD</t>
  </si>
  <si>
    <t>SECTRA</t>
  </si>
  <si>
    <t>Puede ser consumo energético por región</t>
  </si>
  <si>
    <t>Comuna/distrito</t>
  </si>
  <si>
    <t>Hector Jorquera</t>
  </si>
  <si>
    <t>?</t>
  </si>
  <si>
    <t>mifuturo.cl</t>
  </si>
  <si>
    <t>Región</t>
  </si>
  <si>
    <t>Características de la vivienda</t>
  </si>
  <si>
    <t>Comuna/distrito/barrio</t>
  </si>
  <si>
    <t>Elaboración propia en base a las capas de información georreferenciada de los distintos servicios</t>
  </si>
  <si>
    <t>comuna/barrio</t>
  </si>
  <si>
    <t>deis.cl</t>
  </si>
  <si>
    <t>N°</t>
  </si>
  <si>
    <t>consultar si se puede trabajar con información del último censo</t>
  </si>
  <si>
    <t>TECHO-MINVU</t>
  </si>
  <si>
    <t>Mapa social de campamentos</t>
  </si>
  <si>
    <t>servel.cl</t>
  </si>
  <si>
    <t>circunscripción</t>
  </si>
  <si>
    <t xml:space="preserve">Elecciones Municipales 1992 al 2012 por Circunscripción Electoral - Porcentaje de votantes por edad y sexo por comuna </t>
  </si>
  <si>
    <t>http://www.deis.cl/?page_id=683</t>
  </si>
  <si>
    <t>Evolución y distribución del ingreso de los hogares</t>
  </si>
  <si>
    <t>Observatorio social del MDS</t>
  </si>
  <si>
    <t>http://www.cdc.gob.cl/estadisticas/estadisticas-ley-n-20-285/</t>
  </si>
  <si>
    <t>Nacional/regional/comunal</t>
  </si>
  <si>
    <t>II Encuesta de calidad de vida 2006</t>
  </si>
  <si>
    <t>INE-minsal</t>
  </si>
  <si>
    <t xml:space="preserve">Regional </t>
  </si>
  <si>
    <t>Información Oficial Hidrometeorológica y de Calidad de Aguas en Línea</t>
  </si>
  <si>
    <t>Estadísticas Sociales de los pueblos indigenas en Chile 2002/CENSO</t>
  </si>
  <si>
    <t>Comisión defensora ciudadana y transparencia /Inversión pública (observatorio social)</t>
  </si>
  <si>
    <t>Banco mundial/casen</t>
  </si>
  <si>
    <t>Cartografia IGM/MINVU</t>
  </si>
  <si>
    <t>MINVU</t>
  </si>
  <si>
    <t>DGA</t>
  </si>
  <si>
    <t>Investigación cedeus</t>
  </si>
  <si>
    <t>Avalúo fiscal</t>
  </si>
  <si>
    <t>SII</t>
  </si>
  <si>
    <t>Elaboración propia en base a información del minsal</t>
  </si>
  <si>
    <t>CENSO</t>
  </si>
  <si>
    <t>nacional/comunal</t>
  </si>
  <si>
    <t>Elaboración propia</t>
  </si>
  <si>
    <t>Elaboración propia en base a información municipal</t>
  </si>
  <si>
    <t>http://www.siss.gob.cl/577/w3-article-9097.html</t>
  </si>
  <si>
    <t>Reporte de residuos sólidos</t>
  </si>
  <si>
    <t>conama 2010</t>
  </si>
  <si>
    <t>geoportal.cl</t>
  </si>
  <si>
    <t>Elaboración propia en base a áreas verdes proporcionadas por I.P</t>
  </si>
  <si>
    <t>DOM/SECPLAN</t>
  </si>
  <si>
    <t>Ministerio de Energía</t>
  </si>
  <si>
    <t>Energías renovables en Chile, potencial eólico, solar e hídrico</t>
  </si>
  <si>
    <t>Región o zona</t>
  </si>
  <si>
    <t>fiscaliadechile.cl/Carabineros</t>
  </si>
  <si>
    <t>SECTRA/Carabineros</t>
  </si>
  <si>
    <t>compendio estadisticas medioambientales/estadisticas sinia</t>
  </si>
  <si>
    <t>http://siia.mma.gob.cl/mma-centralizador-publico/inicio.jsf</t>
  </si>
  <si>
    <t>regional/estaciones monitoreo mp10</t>
  </si>
  <si>
    <t>Levantamiento, análisis, generación y publicación de información nacional sobre residuos solidos, 2009</t>
  </si>
  <si>
    <t>http://152.74.152.95/ocde/esp/stfl5-esp.asp</t>
  </si>
  <si>
    <t>CENSO/reportes estadísticos BCN 2013</t>
  </si>
  <si>
    <t>INE/BCN</t>
  </si>
  <si>
    <t>mortalidad fetal, perinatal, infantil/Observatorio social/tasa de mortalidad BCN</t>
  </si>
  <si>
    <t>http://www.minenergia.cl/archivos_bajar/Estudios/Potencial_ER_en_Chile_AC.pdf</t>
  </si>
  <si>
    <t>http://snia.dga.cl/BNAConsultas/reportes</t>
  </si>
  <si>
    <t>Ine a partir de 1986</t>
  </si>
  <si>
    <t>http://www.ine.cl/canales/chile_estadistico/familias/laborales.php</t>
  </si>
  <si>
    <t>Estadística esperanza de vida al nacer</t>
  </si>
  <si>
    <t>Zona/comuna</t>
  </si>
  <si>
    <t>Comunal</t>
  </si>
  <si>
    <t>Información histórica de la Encuesta Nacional de Empleo</t>
  </si>
  <si>
    <t>comunal/distrito</t>
  </si>
  <si>
    <t>comunal/distridw</t>
  </si>
  <si>
    <t>Propiedad de la vivienda?</t>
  </si>
  <si>
    <t>comuna/zona</t>
  </si>
  <si>
    <t>MDS-INE</t>
  </si>
  <si>
    <t>Elaboración propia en base a capas de riesgos (inundación, geológico, tsunami..)</t>
  </si>
  <si>
    <t>Propiedad de la vivienda/casen 2013 (dueño o responsable del sitio)</t>
  </si>
  <si>
    <t>Elaboración propia en base a información de municipalidades</t>
  </si>
  <si>
    <t>censo 2002/2012</t>
  </si>
  <si>
    <t>INE-CASEN 2013</t>
  </si>
  <si>
    <t>CIREN</t>
  </si>
  <si>
    <t>SISS</t>
  </si>
  <si>
    <t>MMA 2009</t>
  </si>
  <si>
    <t>Regional/comunal</t>
  </si>
  <si>
    <t>PRC-MINVU</t>
  </si>
  <si>
    <t>CASEN-EOD</t>
  </si>
  <si>
    <t>CASEN 2013 -Censo</t>
  </si>
  <si>
    <t>CASEN 2013</t>
  </si>
  <si>
    <t>Base de titulados 2013</t>
  </si>
  <si>
    <t>CASEN 2013/reporte comunal BCN (2003-2011)</t>
  </si>
  <si>
    <t>CASEN 2013??</t>
  </si>
  <si>
    <t>Series de conexiones a internet/CASEN 2013</t>
  </si>
  <si>
    <t>Distritos agroclimáticos</t>
  </si>
  <si>
    <t>Percepción de la seguridad? Percepción de la vida? (casen)</t>
  </si>
  <si>
    <t>Consumo de agua poblable/mapas</t>
  </si>
  <si>
    <t>Estadísticas/Observatorio social MDS</t>
  </si>
  <si>
    <t>http://www.fiscaliadechile.cl/Fiscalia/estadisticas/index.do</t>
  </si>
  <si>
    <t>zona o comuna</t>
  </si>
  <si>
    <t>zonas</t>
  </si>
  <si>
    <t>comuna/ciudad</t>
  </si>
  <si>
    <t>zona/estación</t>
  </si>
  <si>
    <t>comuna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</si>
</sst>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7CE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7" borderId="0" applyNumberFormat="0" applyBorder="0" applyAlignment="0" applyProtection="0"/>
  </cellStyleXfs>
  <cellXfs count="59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9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left" vertical="center" wrapText="1"/>
    </xf>
    <xf numFmtId="0" fontId="0" fillId="3" borderId="10" xfId="0" applyFont="1" applyFill="1" applyBorder="1" applyAlignment="1">
      <alignment horizontal="left" vertical="center" wrapText="1"/>
    </xf>
    <xf numFmtId="0" fontId="0" fillId="4" borderId="10" xfId="0" applyFont="1" applyFill="1" applyBorder="1" applyAlignment="1">
      <alignment horizontal="left" vertical="center" wrapText="1"/>
    </xf>
    <xf numFmtId="0" fontId="0" fillId="6" borderId="10" xfId="0" applyFont="1" applyFill="1" applyBorder="1" applyAlignment="1">
      <alignment horizontal="left" vertical="center" wrapText="1"/>
    </xf>
    <xf numFmtId="0" fontId="0" fillId="5" borderId="10" xfId="0" applyFont="1" applyFill="1" applyBorder="1" applyAlignment="1">
      <alignment horizontal="justify" vertical="center" wrapText="1"/>
    </xf>
    <xf numFmtId="0" fontId="0" fillId="5" borderId="11" xfId="0" applyFont="1" applyFill="1" applyBorder="1" applyAlignment="1">
      <alignment horizontal="justify" vertical="center" wrapText="1"/>
    </xf>
    <xf numFmtId="0" fontId="0" fillId="5" borderId="9" xfId="0" applyFont="1" applyFill="1" applyBorder="1" applyAlignment="1">
      <alignment horizontal="justify" vertical="center" wrapText="1"/>
    </xf>
    <xf numFmtId="0" fontId="0" fillId="6" borderId="9" xfId="0" applyFont="1" applyFill="1" applyBorder="1" applyAlignment="1">
      <alignment horizontal="left" vertical="center" wrapText="1"/>
    </xf>
    <xf numFmtId="0" fontId="0" fillId="4" borderId="9" xfId="0" applyFont="1" applyFill="1" applyBorder="1" applyAlignment="1">
      <alignment horizontal="left" vertical="center" wrapText="1"/>
    </xf>
    <xf numFmtId="0" fontId="0" fillId="3" borderId="9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2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left" vertical="center" wrapText="1"/>
    </xf>
    <xf numFmtId="0" fontId="0" fillId="5" borderId="2" xfId="0" applyFont="1" applyFill="1" applyBorder="1" applyAlignment="1">
      <alignment horizontal="justify" vertical="center" wrapText="1"/>
    </xf>
    <xf numFmtId="0" fontId="0" fillId="0" borderId="8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17" xfId="0" applyBorder="1"/>
    <xf numFmtId="0" fontId="0" fillId="0" borderId="14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2" borderId="4" xfId="0" applyFont="1" applyFill="1" applyBorder="1" applyAlignment="1">
      <alignment horizontal="left" vertical="center"/>
    </xf>
    <xf numFmtId="0" fontId="0" fillId="0" borderId="13" xfId="0" applyFill="1" applyBorder="1"/>
    <xf numFmtId="0" fontId="2" fillId="0" borderId="13" xfId="1" applyBorder="1"/>
    <xf numFmtId="0" fontId="3" fillId="7" borderId="9" xfId="2" applyBorder="1"/>
    <xf numFmtId="0" fontId="3" fillId="7" borderId="10" xfId="2" applyBorder="1"/>
    <xf numFmtId="0" fontId="3" fillId="7" borderId="13" xfId="2" applyBorder="1" applyAlignment="1">
      <alignment horizontal="center"/>
    </xf>
    <xf numFmtId="0" fontId="3" fillId="7" borderId="0" xfId="2"/>
    <xf numFmtId="0" fontId="3" fillId="7" borderId="11" xfId="2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3">
    <cellStyle name="Hipervínculo" xfId="1" builtinId="8"/>
    <cellStyle name="Incorrecto" xfId="2" builtinId="27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Distribución</a:t>
            </a:r>
            <a:r>
              <a:rPr lang="es-CL" baseline="0"/>
              <a:t> de indicadores seleccionados en la Conferencia CEDEUS</a:t>
            </a:r>
            <a:endParaRPr lang="es-C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'Selección Conferencia'!$F$4:$F$8</c:f>
              <c:strCache>
                <c:ptCount val="5"/>
                <c:pt idx="0">
                  <c:v>Ambiental</c:v>
                </c:pt>
                <c:pt idx="1">
                  <c:v>Economía</c:v>
                </c:pt>
                <c:pt idx="2">
                  <c:v>Social</c:v>
                </c:pt>
                <c:pt idx="3">
                  <c:v>Perfil</c:v>
                </c:pt>
                <c:pt idx="4">
                  <c:v>Gobierno</c:v>
                </c:pt>
              </c:strCache>
            </c:strRef>
          </c:cat>
          <c:val>
            <c:numRef>
              <c:f>'Selección Conferencia'!$G$4:$G$8</c:f>
              <c:numCache>
                <c:formatCode>General</c:formatCode>
                <c:ptCount val="5"/>
                <c:pt idx="0">
                  <c:v>23</c:v>
                </c:pt>
                <c:pt idx="1">
                  <c:v>7</c:v>
                </c:pt>
                <c:pt idx="2">
                  <c:v>24</c:v>
                </c:pt>
                <c:pt idx="3">
                  <c:v>20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116205</xdr:rowOff>
    </xdr:from>
    <xdr:to>
      <xdr:col>13</xdr:col>
      <xdr:colOff>634365</xdr:colOff>
      <xdr:row>14</xdr:row>
      <xdr:rowOff>196215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e.cl/canales/chile_estadistico/mercado_del_trabajo/nene/cifras_trimestrales.php" TargetMode="External"/><Relationship Id="rId3" Type="http://schemas.openxmlformats.org/officeDocument/2006/relationships/hyperlink" Target="http://www.subtel.gob.cl/informacion-estadistica-actualizada-e-historica4/informacion-estadistica4" TargetMode="External"/><Relationship Id="rId7" Type="http://schemas.openxmlformats.org/officeDocument/2006/relationships/hyperlink" Target="http://152.74.152.95/ocde/esp/stfl5-esp.asp" TargetMode="External"/><Relationship Id="rId2" Type="http://schemas.openxmlformats.org/officeDocument/2006/relationships/hyperlink" Target="http://datos.bancomundial.org/indicador/SI.POV.GINI" TargetMode="External"/><Relationship Id="rId1" Type="http://schemas.openxmlformats.org/officeDocument/2006/relationships/hyperlink" Target="http://www.bcentral.cl/estadisticas-economicas/publicaciones-estadisticas/" TargetMode="External"/><Relationship Id="rId6" Type="http://schemas.openxmlformats.org/officeDocument/2006/relationships/hyperlink" Target="http://www.deis.cl/?page_id=683" TargetMode="External"/><Relationship Id="rId5" Type="http://schemas.openxmlformats.org/officeDocument/2006/relationships/hyperlink" Target="http://www.siss.gob.cl/577/w3-article-9097.html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://www.servel.cl/ss/Satellite?c=Page&amp;cid=1392338580337&amp;pagename=ServelOficial%2FPage%2FSO_SeccionDocumentosInteriores" TargetMode="External"/><Relationship Id="rId9" Type="http://schemas.openxmlformats.org/officeDocument/2006/relationships/hyperlink" Target="http://www.fiscaliadechile.cl/Fiscalia/estadisticas/index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workbookViewId="0">
      <selection sqref="A1:D80"/>
    </sheetView>
  </sheetViews>
  <sheetFormatPr baseColWidth="10" defaultRowHeight="14.4" x14ac:dyDescent="0.3"/>
  <cols>
    <col min="1" max="1" width="54.6640625" customWidth="1"/>
    <col min="2" max="2" width="11.44140625" style="9"/>
    <col min="3" max="3" width="13.44140625" style="9" bestFit="1" customWidth="1"/>
    <col min="4" max="4" width="17.6640625" style="9" bestFit="1" customWidth="1"/>
    <col min="5" max="5" width="17" customWidth="1"/>
    <col min="7" max="7" width="13.88671875" bestFit="1" customWidth="1"/>
  </cols>
  <sheetData>
    <row r="1" spans="1:7" ht="15" thickBot="1" x14ac:dyDescent="0.35">
      <c r="A1" s="28" t="s">
        <v>116</v>
      </c>
      <c r="B1" s="25" t="s">
        <v>111</v>
      </c>
      <c r="C1" s="27" t="s">
        <v>112</v>
      </c>
      <c r="D1" s="26" t="s">
        <v>113</v>
      </c>
    </row>
    <row r="2" spans="1:7" x14ac:dyDescent="0.3">
      <c r="A2" s="10" t="s">
        <v>0</v>
      </c>
      <c r="B2" s="22" t="s">
        <v>75</v>
      </c>
      <c r="C2" s="22"/>
      <c r="D2" s="22"/>
      <c r="F2" s="57" t="s">
        <v>114</v>
      </c>
      <c r="G2" s="58"/>
    </row>
    <row r="3" spans="1:7" x14ac:dyDescent="0.3">
      <c r="A3" s="11" t="s">
        <v>1</v>
      </c>
      <c r="B3" s="23" t="s">
        <v>75</v>
      </c>
      <c r="C3" s="23"/>
      <c r="D3" s="23"/>
      <c r="F3" s="7" t="s">
        <v>111</v>
      </c>
      <c r="G3" s="8" t="s">
        <v>115</v>
      </c>
    </row>
    <row r="4" spans="1:7" x14ac:dyDescent="0.3">
      <c r="A4" s="11" t="s">
        <v>23</v>
      </c>
      <c r="B4" s="23" t="s">
        <v>75</v>
      </c>
      <c r="C4" s="23"/>
      <c r="D4" s="23"/>
      <c r="F4" s="1" t="s">
        <v>75</v>
      </c>
      <c r="G4" s="2">
        <v>23</v>
      </c>
    </row>
    <row r="5" spans="1:7" x14ac:dyDescent="0.3">
      <c r="A5" s="11" t="s">
        <v>24</v>
      </c>
      <c r="B5" s="23" t="s">
        <v>75</v>
      </c>
      <c r="C5" s="23"/>
      <c r="D5" s="23"/>
      <c r="F5" s="1" t="s">
        <v>87</v>
      </c>
      <c r="G5" s="2">
        <v>7</v>
      </c>
    </row>
    <row r="6" spans="1:7" x14ac:dyDescent="0.3">
      <c r="A6" s="11" t="s">
        <v>25</v>
      </c>
      <c r="B6" s="23" t="s">
        <v>75</v>
      </c>
      <c r="C6" s="23"/>
      <c r="D6" s="23"/>
      <c r="F6" s="1" t="s">
        <v>76</v>
      </c>
      <c r="G6" s="2">
        <f>8+4+12</f>
        <v>24</v>
      </c>
    </row>
    <row r="7" spans="1:7" x14ac:dyDescent="0.3">
      <c r="A7" s="11" t="s">
        <v>26</v>
      </c>
      <c r="B7" s="23" t="s">
        <v>75</v>
      </c>
      <c r="C7" s="23"/>
      <c r="D7" s="23"/>
      <c r="F7" s="1" t="s">
        <v>77</v>
      </c>
      <c r="G7" s="2">
        <v>20</v>
      </c>
    </row>
    <row r="8" spans="1:7" ht="15" thickBot="1" x14ac:dyDescent="0.35">
      <c r="A8" s="11" t="s">
        <v>2</v>
      </c>
      <c r="B8" s="23" t="s">
        <v>75</v>
      </c>
      <c r="C8" s="23"/>
      <c r="D8" s="23"/>
      <c r="F8" s="3" t="s">
        <v>85</v>
      </c>
      <c r="G8" s="4">
        <v>5</v>
      </c>
    </row>
    <row r="9" spans="1:7" ht="15" thickBot="1" x14ac:dyDescent="0.35">
      <c r="A9" s="11" t="s">
        <v>3</v>
      </c>
      <c r="B9" s="23" t="s">
        <v>75</v>
      </c>
      <c r="C9" s="23"/>
      <c r="D9" s="23"/>
      <c r="F9" s="5" t="s">
        <v>74</v>
      </c>
      <c r="G9" s="6">
        <f>SUM(G4:G8)</f>
        <v>79</v>
      </c>
    </row>
    <row r="10" spans="1:7" x14ac:dyDescent="0.3">
      <c r="A10" s="11" t="s">
        <v>4</v>
      </c>
      <c r="B10" s="23" t="s">
        <v>75</v>
      </c>
      <c r="C10" s="23"/>
      <c r="D10" s="23"/>
    </row>
    <row r="11" spans="1:7" x14ac:dyDescent="0.3">
      <c r="A11" s="11" t="s">
        <v>5</v>
      </c>
      <c r="B11" s="23" t="s">
        <v>75</v>
      </c>
      <c r="C11" s="23"/>
      <c r="D11" s="23"/>
    </row>
    <row r="12" spans="1:7" ht="16.2" customHeight="1" x14ac:dyDescent="0.3">
      <c r="A12" s="12" t="s">
        <v>6</v>
      </c>
      <c r="B12" s="23" t="s">
        <v>75</v>
      </c>
      <c r="C12" s="23"/>
      <c r="D12" s="23"/>
    </row>
    <row r="13" spans="1:7" ht="24.6" customHeight="1" x14ac:dyDescent="0.3">
      <c r="A13" s="12" t="s">
        <v>27</v>
      </c>
      <c r="B13" s="23" t="s">
        <v>75</v>
      </c>
      <c r="C13" s="23"/>
      <c r="D13" s="23"/>
    </row>
    <row r="14" spans="1:7" ht="20.399999999999999" customHeight="1" x14ac:dyDescent="0.3">
      <c r="A14" s="12" t="s">
        <v>7</v>
      </c>
      <c r="B14" s="23" t="s">
        <v>75</v>
      </c>
      <c r="C14" s="23"/>
      <c r="D14" s="23"/>
    </row>
    <row r="15" spans="1:7" ht="25.2" customHeight="1" x14ac:dyDescent="0.3">
      <c r="A15" s="12" t="s">
        <v>28</v>
      </c>
      <c r="B15" s="23" t="s">
        <v>75</v>
      </c>
      <c r="C15" s="23"/>
      <c r="D15" s="23"/>
    </row>
    <row r="16" spans="1:7" x14ac:dyDescent="0.3">
      <c r="A16" s="12" t="s">
        <v>29</v>
      </c>
      <c r="B16" s="23" t="s">
        <v>75</v>
      </c>
      <c r="C16" s="23"/>
      <c r="D16" s="23"/>
    </row>
    <row r="17" spans="1:4" ht="24.6" customHeight="1" x14ac:dyDescent="0.3">
      <c r="A17" s="12" t="s">
        <v>8</v>
      </c>
      <c r="B17" s="23" t="s">
        <v>75</v>
      </c>
      <c r="C17" s="23"/>
      <c r="D17" s="23"/>
    </row>
    <row r="18" spans="1:4" x14ac:dyDescent="0.3">
      <c r="A18" s="12" t="s">
        <v>30</v>
      </c>
      <c r="B18" s="23" t="s">
        <v>75</v>
      </c>
      <c r="C18" s="23"/>
      <c r="D18" s="23"/>
    </row>
    <row r="19" spans="1:4" x14ac:dyDescent="0.3">
      <c r="A19" s="12" t="s">
        <v>31</v>
      </c>
      <c r="B19" s="23" t="s">
        <v>75</v>
      </c>
      <c r="C19" s="23"/>
      <c r="D19" s="23"/>
    </row>
    <row r="20" spans="1:4" x14ac:dyDescent="0.3">
      <c r="A20" s="12" t="s">
        <v>9</v>
      </c>
      <c r="B20" s="23" t="s">
        <v>75</v>
      </c>
      <c r="C20" s="23"/>
      <c r="D20" s="23"/>
    </row>
    <row r="21" spans="1:4" x14ac:dyDescent="0.3">
      <c r="A21" s="12" t="s">
        <v>10</v>
      </c>
      <c r="B21" s="23" t="s">
        <v>75</v>
      </c>
      <c r="C21" s="23"/>
      <c r="D21" s="23"/>
    </row>
    <row r="22" spans="1:4" x14ac:dyDescent="0.3">
      <c r="A22" s="12" t="s">
        <v>11</v>
      </c>
      <c r="B22" s="23" t="s">
        <v>75</v>
      </c>
      <c r="C22" s="23"/>
      <c r="D22" s="23"/>
    </row>
    <row r="23" spans="1:4" x14ac:dyDescent="0.3">
      <c r="A23" s="12" t="s">
        <v>12</v>
      </c>
      <c r="B23" s="23" t="s">
        <v>75</v>
      </c>
      <c r="C23" s="23"/>
      <c r="D23" s="23"/>
    </row>
    <row r="24" spans="1:4" ht="15" thickBot="1" x14ac:dyDescent="0.35">
      <c r="A24" s="12" t="s">
        <v>32</v>
      </c>
      <c r="B24" s="23" t="s">
        <v>75</v>
      </c>
      <c r="C24" s="23"/>
      <c r="D24" s="23"/>
    </row>
    <row r="25" spans="1:4" x14ac:dyDescent="0.3">
      <c r="A25" s="21" t="s">
        <v>33</v>
      </c>
      <c r="B25" s="22" t="s">
        <v>87</v>
      </c>
      <c r="C25" s="22" t="s">
        <v>88</v>
      </c>
      <c r="D25" s="22" t="s">
        <v>89</v>
      </c>
    </row>
    <row r="26" spans="1:4" x14ac:dyDescent="0.3">
      <c r="A26" s="13" t="s">
        <v>34</v>
      </c>
      <c r="B26" s="23" t="s">
        <v>87</v>
      </c>
      <c r="C26" s="23" t="s">
        <v>88</v>
      </c>
      <c r="D26" s="23" t="s">
        <v>89</v>
      </c>
    </row>
    <row r="27" spans="1:4" x14ac:dyDescent="0.3">
      <c r="A27" s="13" t="s">
        <v>35</v>
      </c>
      <c r="B27" s="23" t="s">
        <v>87</v>
      </c>
      <c r="C27" s="23" t="s">
        <v>88</v>
      </c>
      <c r="D27" s="23" t="s">
        <v>89</v>
      </c>
    </row>
    <row r="28" spans="1:4" x14ac:dyDescent="0.3">
      <c r="A28" s="13" t="s">
        <v>36</v>
      </c>
      <c r="B28" s="23" t="s">
        <v>87</v>
      </c>
      <c r="C28" s="23" t="s">
        <v>88</v>
      </c>
      <c r="D28" s="23" t="s">
        <v>90</v>
      </c>
    </row>
    <row r="29" spans="1:4" x14ac:dyDescent="0.3">
      <c r="A29" s="13" t="s">
        <v>13</v>
      </c>
      <c r="B29" s="23" t="s">
        <v>87</v>
      </c>
      <c r="C29" s="23" t="s">
        <v>88</v>
      </c>
      <c r="D29" s="23"/>
    </row>
    <row r="30" spans="1:4" x14ac:dyDescent="0.3">
      <c r="A30" s="13" t="s">
        <v>37</v>
      </c>
      <c r="B30" s="23" t="s">
        <v>87</v>
      </c>
      <c r="C30" s="23"/>
      <c r="D30" s="23"/>
    </row>
    <row r="31" spans="1:4" x14ac:dyDescent="0.3">
      <c r="A31" s="13" t="s">
        <v>38</v>
      </c>
      <c r="B31" s="23" t="s">
        <v>91</v>
      </c>
      <c r="C31" s="23"/>
      <c r="D31" s="23"/>
    </row>
    <row r="32" spans="1:4" x14ac:dyDescent="0.3">
      <c r="A32" s="13" t="s">
        <v>39</v>
      </c>
      <c r="B32" s="23" t="s">
        <v>76</v>
      </c>
      <c r="C32" s="23" t="s">
        <v>92</v>
      </c>
      <c r="D32" s="23" t="s">
        <v>93</v>
      </c>
    </row>
    <row r="33" spans="1:4" x14ac:dyDescent="0.3">
      <c r="A33" s="13" t="s">
        <v>14</v>
      </c>
      <c r="B33" s="23" t="s">
        <v>76</v>
      </c>
      <c r="C33" s="23" t="s">
        <v>79</v>
      </c>
      <c r="D33" s="23" t="s">
        <v>94</v>
      </c>
    </row>
    <row r="34" spans="1:4" x14ac:dyDescent="0.3">
      <c r="A34" s="13" t="s">
        <v>40</v>
      </c>
      <c r="B34" s="23" t="s">
        <v>76</v>
      </c>
      <c r="C34" s="23" t="s">
        <v>79</v>
      </c>
      <c r="D34" s="23" t="s">
        <v>95</v>
      </c>
    </row>
    <row r="35" spans="1:4" x14ac:dyDescent="0.3">
      <c r="A35" s="13" t="s">
        <v>15</v>
      </c>
      <c r="B35" s="23" t="s">
        <v>76</v>
      </c>
      <c r="C35" s="23" t="s">
        <v>79</v>
      </c>
      <c r="D35" s="23" t="s">
        <v>96</v>
      </c>
    </row>
    <row r="36" spans="1:4" x14ac:dyDescent="0.3">
      <c r="A36" s="13" t="s">
        <v>41</v>
      </c>
      <c r="B36" s="23" t="s">
        <v>76</v>
      </c>
      <c r="C36" s="23" t="s">
        <v>79</v>
      </c>
      <c r="D36" s="23"/>
    </row>
    <row r="37" spans="1:4" ht="26.25" customHeight="1" x14ac:dyDescent="0.3">
      <c r="A37" s="13" t="s">
        <v>42</v>
      </c>
      <c r="B37" s="23" t="s">
        <v>76</v>
      </c>
      <c r="C37" s="23" t="s">
        <v>79</v>
      </c>
      <c r="D37" s="23" t="s">
        <v>97</v>
      </c>
    </row>
    <row r="38" spans="1:4" ht="28.8" x14ac:dyDescent="0.3">
      <c r="A38" s="13" t="s">
        <v>80</v>
      </c>
      <c r="B38" s="23" t="s">
        <v>76</v>
      </c>
      <c r="C38" s="23" t="s">
        <v>79</v>
      </c>
      <c r="D38" s="23" t="s">
        <v>97</v>
      </c>
    </row>
    <row r="39" spans="1:4" ht="15" thickBot="1" x14ac:dyDescent="0.35">
      <c r="A39" s="13" t="s">
        <v>81</v>
      </c>
      <c r="B39" s="23" t="s">
        <v>76</v>
      </c>
      <c r="C39" s="23" t="s">
        <v>79</v>
      </c>
      <c r="D39" s="23" t="s">
        <v>97</v>
      </c>
    </row>
    <row r="40" spans="1:4" x14ac:dyDescent="0.3">
      <c r="A40" s="20" t="s">
        <v>43</v>
      </c>
      <c r="B40" s="22" t="s">
        <v>77</v>
      </c>
      <c r="C40" s="22" t="s">
        <v>75</v>
      </c>
      <c r="D40" s="22" t="s">
        <v>98</v>
      </c>
    </row>
    <row r="41" spans="1:4" x14ac:dyDescent="0.3">
      <c r="A41" s="14" t="s">
        <v>44</v>
      </c>
      <c r="B41" s="23" t="s">
        <v>77</v>
      </c>
      <c r="C41" s="23" t="s">
        <v>75</v>
      </c>
      <c r="D41" s="23" t="s">
        <v>98</v>
      </c>
    </row>
    <row r="42" spans="1:4" x14ac:dyDescent="0.3">
      <c r="A42" s="14" t="s">
        <v>45</v>
      </c>
      <c r="B42" s="23" t="s">
        <v>77</v>
      </c>
      <c r="C42" s="23" t="s">
        <v>75</v>
      </c>
      <c r="D42" s="23" t="s">
        <v>98</v>
      </c>
    </row>
    <row r="43" spans="1:4" x14ac:dyDescent="0.3">
      <c r="A43" s="14" t="s">
        <v>46</v>
      </c>
      <c r="B43" s="23" t="s">
        <v>77</v>
      </c>
      <c r="C43" s="23" t="s">
        <v>75</v>
      </c>
      <c r="D43" s="23" t="s">
        <v>98</v>
      </c>
    </row>
    <row r="44" spans="1:4" x14ac:dyDescent="0.3">
      <c r="A44" s="14" t="s">
        <v>47</v>
      </c>
      <c r="B44" s="23" t="s">
        <v>77</v>
      </c>
      <c r="C44" s="23" t="s">
        <v>75</v>
      </c>
      <c r="D44" s="23" t="s">
        <v>98</v>
      </c>
    </row>
    <row r="45" spans="1:4" x14ac:dyDescent="0.3">
      <c r="A45" s="14" t="s">
        <v>48</v>
      </c>
      <c r="B45" s="23" t="s">
        <v>77</v>
      </c>
      <c r="C45" s="23" t="s">
        <v>87</v>
      </c>
      <c r="D45" s="23"/>
    </row>
    <row r="46" spans="1:4" x14ac:dyDescent="0.3">
      <c r="A46" s="14" t="s">
        <v>49</v>
      </c>
      <c r="B46" s="23" t="s">
        <v>77</v>
      </c>
      <c r="C46" s="23" t="s">
        <v>87</v>
      </c>
      <c r="D46" s="23"/>
    </row>
    <row r="47" spans="1:4" x14ac:dyDescent="0.3">
      <c r="A47" s="14" t="s">
        <v>50</v>
      </c>
      <c r="B47" s="23" t="s">
        <v>77</v>
      </c>
      <c r="C47" s="23" t="s">
        <v>87</v>
      </c>
      <c r="D47" s="23"/>
    </row>
    <row r="48" spans="1:4" x14ac:dyDescent="0.3">
      <c r="A48" s="14" t="s">
        <v>51</v>
      </c>
      <c r="B48" s="23" t="s">
        <v>77</v>
      </c>
      <c r="C48" s="23" t="s">
        <v>87</v>
      </c>
      <c r="D48" s="23"/>
    </row>
    <row r="49" spans="1:4" x14ac:dyDescent="0.3">
      <c r="A49" s="14" t="s">
        <v>52</v>
      </c>
      <c r="B49" s="23" t="s">
        <v>77</v>
      </c>
      <c r="C49" s="23" t="s">
        <v>99</v>
      </c>
      <c r="D49" s="23"/>
    </row>
    <row r="50" spans="1:4" x14ac:dyDescent="0.3">
      <c r="A50" s="14" t="s">
        <v>53</v>
      </c>
      <c r="B50" s="23" t="s">
        <v>77</v>
      </c>
      <c r="C50" s="23" t="s">
        <v>99</v>
      </c>
      <c r="D50" s="23"/>
    </row>
    <row r="51" spans="1:4" x14ac:dyDescent="0.3">
      <c r="A51" s="14" t="s">
        <v>54</v>
      </c>
      <c r="B51" s="23" t="s">
        <v>77</v>
      </c>
      <c r="C51" s="23" t="s">
        <v>99</v>
      </c>
      <c r="D51" s="23" t="s">
        <v>100</v>
      </c>
    </row>
    <row r="52" spans="1:4" x14ac:dyDescent="0.3">
      <c r="A52" s="14" t="s">
        <v>55</v>
      </c>
      <c r="B52" s="23" t="s">
        <v>77</v>
      </c>
      <c r="C52" s="23" t="s">
        <v>99</v>
      </c>
      <c r="D52" s="23"/>
    </row>
    <row r="53" spans="1:4" ht="28.8" x14ac:dyDescent="0.3">
      <c r="A53" s="14" t="s">
        <v>56</v>
      </c>
      <c r="B53" s="23" t="s">
        <v>77</v>
      </c>
      <c r="C53" s="23" t="s">
        <v>99</v>
      </c>
      <c r="D53" s="23"/>
    </row>
    <row r="54" spans="1:4" x14ac:dyDescent="0.3">
      <c r="A54" s="14" t="s">
        <v>57</v>
      </c>
      <c r="B54" s="23" t="s">
        <v>77</v>
      </c>
      <c r="C54" s="23" t="s">
        <v>99</v>
      </c>
      <c r="D54" s="23"/>
    </row>
    <row r="55" spans="1:4" x14ac:dyDescent="0.3">
      <c r="A55" s="14" t="s">
        <v>58</v>
      </c>
      <c r="B55" s="23" t="s">
        <v>77</v>
      </c>
      <c r="C55" s="23" t="s">
        <v>78</v>
      </c>
      <c r="D55" s="23"/>
    </row>
    <row r="56" spans="1:4" x14ac:dyDescent="0.3">
      <c r="A56" s="14" t="s">
        <v>59</v>
      </c>
      <c r="B56" s="23" t="s">
        <v>77</v>
      </c>
      <c r="C56" s="23" t="s">
        <v>78</v>
      </c>
      <c r="D56" s="23"/>
    </row>
    <row r="57" spans="1:4" x14ac:dyDescent="0.3">
      <c r="A57" s="14" t="s">
        <v>60</v>
      </c>
      <c r="B57" s="23" t="s">
        <v>77</v>
      </c>
      <c r="C57" s="23" t="s">
        <v>78</v>
      </c>
      <c r="D57" s="23"/>
    </row>
    <row r="58" spans="1:4" x14ac:dyDescent="0.3">
      <c r="A58" s="14" t="s">
        <v>61</v>
      </c>
      <c r="B58" s="23" t="s">
        <v>77</v>
      </c>
      <c r="C58" s="23" t="s">
        <v>78</v>
      </c>
      <c r="D58" s="23"/>
    </row>
    <row r="59" spans="1:4" x14ac:dyDescent="0.3">
      <c r="A59" s="14" t="s">
        <v>62</v>
      </c>
      <c r="B59" s="23" t="s">
        <v>77</v>
      </c>
      <c r="C59" s="23" t="s">
        <v>78</v>
      </c>
      <c r="D59" s="23"/>
    </row>
    <row r="60" spans="1:4" x14ac:dyDescent="0.3">
      <c r="A60" s="14" t="s">
        <v>63</v>
      </c>
      <c r="B60" s="23" t="s">
        <v>76</v>
      </c>
      <c r="C60" s="23" t="s">
        <v>101</v>
      </c>
      <c r="D60" s="23"/>
    </row>
    <row r="61" spans="1:4" x14ac:dyDescent="0.3">
      <c r="A61" s="14" t="s">
        <v>64</v>
      </c>
      <c r="B61" s="23" t="s">
        <v>76</v>
      </c>
      <c r="C61" s="23" t="s">
        <v>102</v>
      </c>
      <c r="D61" s="23" t="s">
        <v>103</v>
      </c>
    </row>
    <row r="62" spans="1:4" x14ac:dyDescent="0.3">
      <c r="A62" s="14" t="s">
        <v>65</v>
      </c>
      <c r="B62" s="23" t="s">
        <v>76</v>
      </c>
      <c r="C62" s="23" t="s">
        <v>102</v>
      </c>
      <c r="D62" s="23" t="s">
        <v>103</v>
      </c>
    </row>
    <row r="63" spans="1:4" ht="15" thickBot="1" x14ac:dyDescent="0.35">
      <c r="A63" s="14" t="s">
        <v>66</v>
      </c>
      <c r="B63" s="23" t="s">
        <v>76</v>
      </c>
      <c r="C63" s="23" t="s">
        <v>102</v>
      </c>
      <c r="D63" s="23" t="s">
        <v>104</v>
      </c>
    </row>
    <row r="64" spans="1:4" x14ac:dyDescent="0.3">
      <c r="A64" s="19" t="s">
        <v>16</v>
      </c>
      <c r="B64" s="22" t="s">
        <v>85</v>
      </c>
      <c r="C64" s="22" t="s">
        <v>105</v>
      </c>
      <c r="D64" s="22"/>
    </row>
    <row r="65" spans="1:4" ht="28.8" x14ac:dyDescent="0.3">
      <c r="A65" s="15" t="s">
        <v>82</v>
      </c>
      <c r="B65" s="23" t="s">
        <v>85</v>
      </c>
      <c r="C65" s="23" t="s">
        <v>106</v>
      </c>
      <c r="D65" s="23"/>
    </row>
    <row r="66" spans="1:4" x14ac:dyDescent="0.3">
      <c r="A66" s="15" t="s">
        <v>17</v>
      </c>
      <c r="B66" s="23" t="s">
        <v>85</v>
      </c>
      <c r="C66" s="23" t="s">
        <v>106</v>
      </c>
      <c r="D66" s="23"/>
    </row>
    <row r="67" spans="1:4" x14ac:dyDescent="0.3">
      <c r="A67" s="15" t="s">
        <v>18</v>
      </c>
      <c r="B67" s="23" t="s">
        <v>85</v>
      </c>
      <c r="C67" s="23" t="s">
        <v>106</v>
      </c>
      <c r="D67" s="23"/>
    </row>
    <row r="68" spans="1:4" x14ac:dyDescent="0.3">
      <c r="A68" s="15" t="s">
        <v>19</v>
      </c>
      <c r="B68" s="23" t="s">
        <v>85</v>
      </c>
      <c r="C68" s="23" t="s">
        <v>107</v>
      </c>
      <c r="D68" s="23"/>
    </row>
    <row r="69" spans="1:4" x14ac:dyDescent="0.3">
      <c r="A69" s="15" t="s">
        <v>20</v>
      </c>
      <c r="B69" s="23" t="s">
        <v>76</v>
      </c>
      <c r="C69" s="23" t="s">
        <v>86</v>
      </c>
      <c r="D69" s="23" t="s">
        <v>108</v>
      </c>
    </row>
    <row r="70" spans="1:4" x14ac:dyDescent="0.3">
      <c r="A70" s="15" t="s">
        <v>21</v>
      </c>
      <c r="B70" s="23" t="s">
        <v>76</v>
      </c>
      <c r="C70" s="23" t="s">
        <v>86</v>
      </c>
      <c r="D70" s="23" t="s">
        <v>109</v>
      </c>
    </row>
    <row r="71" spans="1:4" ht="28.8" x14ac:dyDescent="0.3">
      <c r="A71" s="15" t="s">
        <v>22</v>
      </c>
      <c r="B71" s="23" t="s">
        <v>76</v>
      </c>
      <c r="C71" s="23" t="s">
        <v>86</v>
      </c>
      <c r="D71" s="23" t="s">
        <v>110</v>
      </c>
    </row>
    <row r="72" spans="1:4" x14ac:dyDescent="0.3">
      <c r="A72" s="15" t="s">
        <v>83</v>
      </c>
      <c r="B72" s="23" t="s">
        <v>76</v>
      </c>
      <c r="C72" s="23" t="s">
        <v>86</v>
      </c>
      <c r="D72" s="23"/>
    </row>
    <row r="73" spans="1:4" ht="15" thickBot="1" x14ac:dyDescent="0.35">
      <c r="A73" s="15" t="s">
        <v>84</v>
      </c>
      <c r="B73" s="23" t="s">
        <v>76</v>
      </c>
      <c r="C73" s="23" t="s">
        <v>86</v>
      </c>
      <c r="D73" s="23"/>
    </row>
    <row r="74" spans="1:4" x14ac:dyDescent="0.3">
      <c r="A74" s="18" t="s">
        <v>67</v>
      </c>
      <c r="B74" s="22" t="s">
        <v>76</v>
      </c>
      <c r="C74" s="22" t="s">
        <v>78</v>
      </c>
      <c r="D74" s="22"/>
    </row>
    <row r="75" spans="1:4" x14ac:dyDescent="0.3">
      <c r="A75" s="16" t="s">
        <v>68</v>
      </c>
      <c r="B75" s="23" t="s">
        <v>76</v>
      </c>
      <c r="C75" s="23" t="s">
        <v>78</v>
      </c>
      <c r="D75" s="23"/>
    </row>
    <row r="76" spans="1:4" x14ac:dyDescent="0.3">
      <c r="A76" s="16" t="s">
        <v>69</v>
      </c>
      <c r="B76" s="23" t="s">
        <v>76</v>
      </c>
      <c r="C76" s="23" t="s">
        <v>78</v>
      </c>
      <c r="D76" s="23"/>
    </row>
    <row r="77" spans="1:4" x14ac:dyDescent="0.3">
      <c r="A77" s="16" t="s">
        <v>70</v>
      </c>
      <c r="B77" s="23" t="s">
        <v>76</v>
      </c>
      <c r="C77" s="23" t="s">
        <v>78</v>
      </c>
      <c r="D77" s="23"/>
    </row>
    <row r="78" spans="1:4" ht="28.8" x14ac:dyDescent="0.3">
      <c r="A78" s="16" t="s">
        <v>71</v>
      </c>
      <c r="B78" s="23" t="s">
        <v>76</v>
      </c>
      <c r="C78" s="23" t="s">
        <v>78</v>
      </c>
      <c r="D78" s="23"/>
    </row>
    <row r="79" spans="1:4" x14ac:dyDescent="0.3">
      <c r="A79" s="16" t="s">
        <v>72</v>
      </c>
      <c r="B79" s="23" t="s">
        <v>76</v>
      </c>
      <c r="C79" s="23" t="s">
        <v>78</v>
      </c>
      <c r="D79" s="23"/>
    </row>
    <row r="80" spans="1:4" ht="15" thickBot="1" x14ac:dyDescent="0.35">
      <c r="A80" s="17" t="s">
        <v>73</v>
      </c>
      <c r="B80" s="24" t="s">
        <v>76</v>
      </c>
      <c r="C80" s="24" t="s">
        <v>78</v>
      </c>
      <c r="D80" s="24"/>
    </row>
  </sheetData>
  <mergeCells count="1">
    <mergeCell ref="F2:G2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topLeftCell="B52" workbookViewId="0">
      <selection activeCell="G58" sqref="G58"/>
    </sheetView>
  </sheetViews>
  <sheetFormatPr baseColWidth="10" defaultRowHeight="14.4" x14ac:dyDescent="0.3"/>
  <cols>
    <col min="1" max="1" width="3.77734375" customWidth="1"/>
    <col min="2" max="2" width="92.5546875" customWidth="1"/>
    <col min="5" max="5" width="15.44140625" customWidth="1"/>
    <col min="6" max="6" width="47.109375" customWidth="1"/>
    <col min="7" max="7" width="17.21875" customWidth="1"/>
  </cols>
  <sheetData>
    <row r="1" spans="1:9" ht="15" thickBot="1" x14ac:dyDescent="0.35">
      <c r="A1" s="2" t="s">
        <v>154</v>
      </c>
      <c r="B1" s="48" t="s">
        <v>116</v>
      </c>
      <c r="C1" s="25" t="s">
        <v>111</v>
      </c>
      <c r="D1" s="27" t="s">
        <v>112</v>
      </c>
      <c r="E1" s="26" t="s">
        <v>113</v>
      </c>
      <c r="F1" s="35" t="s">
        <v>117</v>
      </c>
      <c r="G1" s="46" t="s">
        <v>119</v>
      </c>
      <c r="H1" s="35" t="s">
        <v>120</v>
      </c>
      <c r="I1" s="36" t="s">
        <v>118</v>
      </c>
    </row>
    <row r="2" spans="1:9" x14ac:dyDescent="0.3">
      <c r="A2" s="1">
        <v>1</v>
      </c>
      <c r="B2" s="49" t="s">
        <v>0</v>
      </c>
      <c r="C2" s="22" t="s">
        <v>75</v>
      </c>
      <c r="D2" s="22"/>
      <c r="E2" s="22"/>
      <c r="F2" s="52"/>
      <c r="G2" s="37"/>
      <c r="H2" s="43"/>
      <c r="I2" s="38"/>
    </row>
    <row r="3" spans="1:9" x14ac:dyDescent="0.3">
      <c r="A3" s="1">
        <f>A2+1</f>
        <v>2</v>
      </c>
      <c r="B3" s="29" t="s">
        <v>1</v>
      </c>
      <c r="C3" s="23" t="s">
        <v>75</v>
      </c>
      <c r="D3" s="23"/>
      <c r="E3" s="23"/>
      <c r="F3" s="53"/>
      <c r="G3" s="39"/>
      <c r="H3" s="44"/>
      <c r="I3" s="40"/>
    </row>
    <row r="4" spans="1:9" x14ac:dyDescent="0.3">
      <c r="A4" s="1">
        <f t="shared" ref="A4:A67" si="0">A3+1</f>
        <v>3</v>
      </c>
      <c r="B4" s="29" t="s">
        <v>23</v>
      </c>
      <c r="C4" s="23" t="s">
        <v>75</v>
      </c>
      <c r="D4" s="23"/>
      <c r="E4" s="23"/>
      <c r="F4" s="44" t="s">
        <v>235</v>
      </c>
      <c r="G4" s="47" t="s">
        <v>136</v>
      </c>
      <c r="H4" s="44" t="s">
        <v>222</v>
      </c>
      <c r="I4" s="51" t="s">
        <v>184</v>
      </c>
    </row>
    <row r="5" spans="1:9" x14ac:dyDescent="0.3">
      <c r="A5" s="1">
        <f t="shared" si="0"/>
        <v>4</v>
      </c>
      <c r="B5" s="29" t="s">
        <v>24</v>
      </c>
      <c r="C5" s="23" t="s">
        <v>75</v>
      </c>
      <c r="D5" s="23"/>
      <c r="E5" s="23"/>
      <c r="F5" s="53"/>
      <c r="G5" s="39"/>
      <c r="H5" s="44"/>
      <c r="I5" s="40"/>
    </row>
    <row r="6" spans="1:9" x14ac:dyDescent="0.3">
      <c r="A6" s="1">
        <f t="shared" si="0"/>
        <v>5</v>
      </c>
      <c r="B6" s="29" t="s">
        <v>25</v>
      </c>
      <c r="C6" s="23" t="s">
        <v>75</v>
      </c>
      <c r="D6" s="23"/>
      <c r="E6" s="23"/>
      <c r="F6" s="53"/>
      <c r="G6" s="39"/>
      <c r="H6" s="44"/>
      <c r="I6" s="40"/>
    </row>
    <row r="7" spans="1:9" x14ac:dyDescent="0.3">
      <c r="A7" s="1">
        <f t="shared" si="0"/>
        <v>6</v>
      </c>
      <c r="B7" s="29" t="s">
        <v>26</v>
      </c>
      <c r="C7" s="23" t="s">
        <v>75</v>
      </c>
      <c r="D7" s="23"/>
      <c r="E7" s="23"/>
      <c r="F7" s="53"/>
      <c r="G7" s="39"/>
      <c r="H7" s="44"/>
      <c r="I7" s="40"/>
    </row>
    <row r="8" spans="1:9" x14ac:dyDescent="0.3">
      <c r="A8" s="1">
        <f t="shared" si="0"/>
        <v>7</v>
      </c>
      <c r="B8" s="29" t="s">
        <v>2</v>
      </c>
      <c r="C8" s="23" t="s">
        <v>75</v>
      </c>
      <c r="D8" s="23"/>
      <c r="E8" s="23"/>
      <c r="F8" s="53"/>
      <c r="G8" s="39"/>
      <c r="H8" s="44"/>
      <c r="I8" s="40"/>
    </row>
    <row r="9" spans="1:9" x14ac:dyDescent="0.3">
      <c r="A9" s="1">
        <f t="shared" si="0"/>
        <v>8</v>
      </c>
      <c r="B9" s="29" t="s">
        <v>3</v>
      </c>
      <c r="C9" s="23" t="s">
        <v>75</v>
      </c>
      <c r="D9" s="23"/>
      <c r="E9" s="23"/>
      <c r="F9" s="53"/>
      <c r="G9" s="39"/>
      <c r="H9" s="44"/>
      <c r="I9" s="40"/>
    </row>
    <row r="10" spans="1:9" x14ac:dyDescent="0.3">
      <c r="A10" s="1">
        <f t="shared" si="0"/>
        <v>9</v>
      </c>
      <c r="B10" s="29" t="s">
        <v>4</v>
      </c>
      <c r="C10" s="23" t="s">
        <v>75</v>
      </c>
      <c r="D10" s="23"/>
      <c r="E10" s="23"/>
      <c r="F10" s="53"/>
      <c r="G10" s="39"/>
      <c r="H10" s="44"/>
      <c r="I10" s="40"/>
    </row>
    <row r="11" spans="1:9" x14ac:dyDescent="0.3">
      <c r="A11" s="1">
        <f t="shared" si="0"/>
        <v>10</v>
      </c>
      <c r="B11" s="29" t="s">
        <v>5</v>
      </c>
      <c r="C11" s="23" t="s">
        <v>75</v>
      </c>
      <c r="D11" s="23"/>
      <c r="E11" s="23"/>
      <c r="F11" s="44" t="s">
        <v>195</v>
      </c>
      <c r="G11" s="47" t="s">
        <v>197</v>
      </c>
      <c r="H11" s="44" t="s">
        <v>131</v>
      </c>
      <c r="I11" s="40" t="s">
        <v>196</v>
      </c>
    </row>
    <row r="12" spans="1:9" x14ac:dyDescent="0.3">
      <c r="A12" s="1">
        <f t="shared" si="0"/>
        <v>11</v>
      </c>
      <c r="B12" s="30" t="s">
        <v>6</v>
      </c>
      <c r="C12" s="23" t="s">
        <v>75</v>
      </c>
      <c r="D12" s="23"/>
      <c r="E12" s="23"/>
      <c r="F12" s="53"/>
      <c r="G12" s="39"/>
      <c r="H12" s="44"/>
      <c r="I12" s="40"/>
    </row>
    <row r="13" spans="1:9" x14ac:dyDescent="0.3">
      <c r="A13" s="1">
        <f t="shared" si="0"/>
        <v>12</v>
      </c>
      <c r="B13" s="30" t="s">
        <v>27</v>
      </c>
      <c r="C13" s="23" t="s">
        <v>75</v>
      </c>
      <c r="D13" s="23"/>
      <c r="E13" s="23"/>
      <c r="F13" s="44" t="s">
        <v>185</v>
      </c>
      <c r="G13" s="47" t="s">
        <v>136</v>
      </c>
      <c r="H13" s="44" t="s">
        <v>186</v>
      </c>
      <c r="I13" s="40"/>
    </row>
    <row r="14" spans="1:9" x14ac:dyDescent="0.3">
      <c r="A14" s="1">
        <f t="shared" si="0"/>
        <v>13</v>
      </c>
      <c r="B14" s="30" t="s">
        <v>7</v>
      </c>
      <c r="C14" s="23" t="s">
        <v>75</v>
      </c>
      <c r="D14" s="23"/>
      <c r="E14" s="23"/>
      <c r="F14" s="44" t="s">
        <v>198</v>
      </c>
      <c r="G14" s="39"/>
      <c r="H14" s="44" t="s">
        <v>223</v>
      </c>
      <c r="I14" s="51" t="s">
        <v>199</v>
      </c>
    </row>
    <row r="15" spans="1:9" x14ac:dyDescent="0.3">
      <c r="A15" s="1">
        <f t="shared" si="0"/>
        <v>14</v>
      </c>
      <c r="B15" s="30" t="s">
        <v>28</v>
      </c>
      <c r="C15" s="23" t="s">
        <v>75</v>
      </c>
      <c r="D15" s="23"/>
      <c r="E15" s="23"/>
      <c r="F15" s="54"/>
      <c r="G15" s="39"/>
      <c r="H15" s="44"/>
      <c r="I15" s="40"/>
    </row>
    <row r="16" spans="1:9" x14ac:dyDescent="0.3">
      <c r="A16" s="1">
        <f t="shared" si="0"/>
        <v>15</v>
      </c>
      <c r="B16" s="30" t="s">
        <v>29</v>
      </c>
      <c r="C16" s="23" t="s">
        <v>75</v>
      </c>
      <c r="D16" s="23"/>
      <c r="E16" s="23"/>
      <c r="F16" s="54"/>
      <c r="G16" s="39"/>
      <c r="H16" s="44"/>
      <c r="I16" s="40"/>
    </row>
    <row r="17" spans="1:10" x14ac:dyDescent="0.3">
      <c r="A17" s="1">
        <f t="shared" si="0"/>
        <v>16</v>
      </c>
      <c r="B17" s="30" t="s">
        <v>8</v>
      </c>
      <c r="C17" s="23" t="s">
        <v>75</v>
      </c>
      <c r="D17" s="23"/>
      <c r="E17" s="23"/>
      <c r="F17" s="55"/>
    </row>
    <row r="18" spans="1:10" x14ac:dyDescent="0.3">
      <c r="A18" s="1">
        <f t="shared" si="0"/>
        <v>17</v>
      </c>
      <c r="B18" s="30" t="s">
        <v>30</v>
      </c>
      <c r="C18" s="23" t="s">
        <v>75</v>
      </c>
      <c r="D18" s="23"/>
      <c r="E18" s="23"/>
      <c r="F18" s="44" t="s">
        <v>191</v>
      </c>
      <c r="G18" s="47" t="s">
        <v>192</v>
      </c>
      <c r="H18" s="44" t="s">
        <v>190</v>
      </c>
      <c r="I18" s="40" t="s">
        <v>203</v>
      </c>
    </row>
    <row r="19" spans="1:10" x14ac:dyDescent="0.3">
      <c r="A19" s="1">
        <f t="shared" si="0"/>
        <v>18</v>
      </c>
      <c r="B19" s="30" t="s">
        <v>31</v>
      </c>
      <c r="C19" s="23" t="s">
        <v>75</v>
      </c>
      <c r="D19" s="23"/>
      <c r="E19" s="23"/>
      <c r="F19" s="44" t="s">
        <v>191</v>
      </c>
      <c r="G19" s="47" t="s">
        <v>192</v>
      </c>
      <c r="H19" s="44" t="s">
        <v>190</v>
      </c>
      <c r="I19" s="40"/>
    </row>
    <row r="20" spans="1:10" x14ac:dyDescent="0.3">
      <c r="A20" s="1">
        <f t="shared" si="0"/>
        <v>19</v>
      </c>
      <c r="B20" s="30" t="s">
        <v>9</v>
      </c>
      <c r="C20" s="23" t="s">
        <v>75</v>
      </c>
      <c r="D20" s="23"/>
      <c r="E20" s="23"/>
      <c r="F20" s="44" t="s">
        <v>188</v>
      </c>
      <c r="G20" s="47" t="s">
        <v>238</v>
      </c>
      <c r="H20" s="44"/>
      <c r="I20" s="40"/>
    </row>
    <row r="21" spans="1:10" x14ac:dyDescent="0.3">
      <c r="A21" s="1">
        <f t="shared" si="0"/>
        <v>20</v>
      </c>
      <c r="B21" s="30" t="s">
        <v>10</v>
      </c>
      <c r="C21" s="23" t="s">
        <v>75</v>
      </c>
      <c r="D21" s="23"/>
      <c r="E21" s="23"/>
      <c r="F21" s="44" t="s">
        <v>218</v>
      </c>
      <c r="G21" s="47" t="s">
        <v>238</v>
      </c>
      <c r="H21" s="44"/>
      <c r="I21" s="40"/>
    </row>
    <row r="22" spans="1:10" x14ac:dyDescent="0.3">
      <c r="A22" s="1">
        <f t="shared" si="0"/>
        <v>21</v>
      </c>
      <c r="B22" s="30" t="s">
        <v>11</v>
      </c>
      <c r="C22" s="23" t="s">
        <v>75</v>
      </c>
      <c r="D22" s="23"/>
      <c r="E22" s="23"/>
      <c r="F22" s="53"/>
      <c r="G22" s="39"/>
      <c r="H22" s="44"/>
      <c r="I22" s="40"/>
    </row>
    <row r="23" spans="1:10" x14ac:dyDescent="0.3">
      <c r="A23" s="1">
        <f t="shared" si="0"/>
        <v>22</v>
      </c>
      <c r="B23" s="30" t="s">
        <v>12</v>
      </c>
      <c r="C23" s="23" t="s">
        <v>75</v>
      </c>
      <c r="D23" s="23"/>
      <c r="E23" s="23"/>
      <c r="F23" s="44" t="s">
        <v>183</v>
      </c>
      <c r="G23" s="47" t="s">
        <v>209</v>
      </c>
      <c r="H23" s="44" t="s">
        <v>189</v>
      </c>
      <c r="I23" s="40"/>
    </row>
    <row r="24" spans="1:10" ht="15" thickBot="1" x14ac:dyDescent="0.35">
      <c r="A24" s="1">
        <f t="shared" si="0"/>
        <v>23</v>
      </c>
      <c r="B24" s="30" t="s">
        <v>32</v>
      </c>
      <c r="C24" s="23" t="s">
        <v>75</v>
      </c>
      <c r="D24" s="23"/>
      <c r="E24" s="23"/>
      <c r="F24" s="56"/>
      <c r="G24" s="41"/>
      <c r="H24" s="45"/>
      <c r="I24" s="42"/>
    </row>
    <row r="25" spans="1:10" x14ac:dyDescent="0.3">
      <c r="A25" s="1">
        <f t="shared" si="0"/>
        <v>24</v>
      </c>
      <c r="B25" s="31" t="s">
        <v>33</v>
      </c>
      <c r="C25" s="22" t="s">
        <v>87</v>
      </c>
      <c r="D25" s="22" t="s">
        <v>88</v>
      </c>
      <c r="E25" s="22" t="s">
        <v>89</v>
      </c>
      <c r="F25" s="44" t="s">
        <v>124</v>
      </c>
      <c r="G25" s="47" t="s">
        <v>122</v>
      </c>
      <c r="H25" s="44" t="s">
        <v>123</v>
      </c>
      <c r="I25" s="38"/>
      <c r="J25" s="50" t="s">
        <v>155</v>
      </c>
    </row>
    <row r="26" spans="1:10" x14ac:dyDescent="0.3">
      <c r="A26" s="1">
        <f t="shared" si="0"/>
        <v>25</v>
      </c>
      <c r="B26" s="31" t="s">
        <v>34</v>
      </c>
      <c r="C26" s="23" t="s">
        <v>87</v>
      </c>
      <c r="D26" s="23" t="s">
        <v>88</v>
      </c>
      <c r="E26" s="23" t="s">
        <v>89</v>
      </c>
      <c r="F26" s="44" t="s">
        <v>121</v>
      </c>
      <c r="G26" s="47" t="s">
        <v>122</v>
      </c>
      <c r="H26" s="44" t="s">
        <v>123</v>
      </c>
      <c r="I26" s="40"/>
    </row>
    <row r="27" spans="1:10" x14ac:dyDescent="0.3">
      <c r="A27" s="1">
        <f t="shared" si="0"/>
        <v>26</v>
      </c>
      <c r="B27" s="31" t="s">
        <v>35</v>
      </c>
      <c r="C27" s="23" t="s">
        <v>87</v>
      </c>
      <c r="D27" s="23" t="s">
        <v>88</v>
      </c>
      <c r="E27" s="23" t="s">
        <v>89</v>
      </c>
      <c r="F27" s="44" t="s">
        <v>125</v>
      </c>
      <c r="G27" s="47" t="s">
        <v>126</v>
      </c>
      <c r="H27" s="44" t="s">
        <v>127</v>
      </c>
      <c r="I27" s="40" t="s">
        <v>131</v>
      </c>
    </row>
    <row r="28" spans="1:10" x14ac:dyDescent="0.3">
      <c r="A28" s="1">
        <f t="shared" si="0"/>
        <v>27</v>
      </c>
      <c r="B28" s="31" t="s">
        <v>36</v>
      </c>
      <c r="C28" s="23" t="s">
        <v>87</v>
      </c>
      <c r="D28" s="23" t="s">
        <v>88</v>
      </c>
      <c r="E28" s="23" t="s">
        <v>90</v>
      </c>
      <c r="F28" s="44" t="s">
        <v>128</v>
      </c>
      <c r="G28" s="47" t="s">
        <v>129</v>
      </c>
      <c r="H28" s="44" t="s">
        <v>130</v>
      </c>
      <c r="I28" s="51" t="s">
        <v>140</v>
      </c>
    </row>
    <row r="29" spans="1:10" x14ac:dyDescent="0.3">
      <c r="A29" s="1">
        <f t="shared" si="0"/>
        <v>28</v>
      </c>
      <c r="B29" s="31" t="s">
        <v>13</v>
      </c>
      <c r="C29" s="23" t="s">
        <v>87</v>
      </c>
      <c r="D29" s="23" t="s">
        <v>88</v>
      </c>
      <c r="E29" s="23"/>
      <c r="F29" s="44" t="s">
        <v>172</v>
      </c>
      <c r="G29" s="47" t="s">
        <v>133</v>
      </c>
      <c r="H29" s="44" t="s">
        <v>132</v>
      </c>
      <c r="I29" s="51" t="s">
        <v>139</v>
      </c>
    </row>
    <row r="30" spans="1:10" x14ac:dyDescent="0.3">
      <c r="A30" s="1">
        <f t="shared" si="0"/>
        <v>29</v>
      </c>
      <c r="B30" s="31" t="s">
        <v>37</v>
      </c>
      <c r="C30" s="23" t="s">
        <v>87</v>
      </c>
      <c r="D30" s="23"/>
      <c r="E30" s="23"/>
      <c r="F30" s="44" t="s">
        <v>135</v>
      </c>
      <c r="G30" s="47" t="s">
        <v>129</v>
      </c>
      <c r="H30" s="44" t="s">
        <v>134</v>
      </c>
      <c r="I30" s="40"/>
    </row>
    <row r="31" spans="1:10" x14ac:dyDescent="0.3">
      <c r="A31" s="1">
        <f t="shared" si="0"/>
        <v>30</v>
      </c>
      <c r="B31" s="31" t="s">
        <v>38</v>
      </c>
      <c r="C31" s="23" t="s">
        <v>91</v>
      </c>
      <c r="D31" s="23"/>
      <c r="E31" s="23"/>
      <c r="F31" s="53"/>
      <c r="G31" s="39"/>
      <c r="H31" s="44"/>
      <c r="I31" s="40"/>
    </row>
    <row r="32" spans="1:10" x14ac:dyDescent="0.3">
      <c r="A32" s="1">
        <f t="shared" si="0"/>
        <v>31</v>
      </c>
      <c r="B32" s="31" t="s">
        <v>39</v>
      </c>
      <c r="C32" s="23" t="s">
        <v>76</v>
      </c>
      <c r="D32" s="23" t="s">
        <v>92</v>
      </c>
      <c r="E32" s="23" t="s">
        <v>93</v>
      </c>
      <c r="F32" s="44" t="s">
        <v>232</v>
      </c>
      <c r="G32" s="47" t="s">
        <v>224</v>
      </c>
      <c r="H32" s="44" t="s">
        <v>138</v>
      </c>
      <c r="I32" s="51" t="s">
        <v>137</v>
      </c>
    </row>
    <row r="33" spans="1:9" x14ac:dyDescent="0.3">
      <c r="A33" s="1">
        <f t="shared" si="0"/>
        <v>32</v>
      </c>
      <c r="B33" s="31" t="s">
        <v>14</v>
      </c>
      <c r="C33" s="23" t="s">
        <v>76</v>
      </c>
      <c r="D33" s="23" t="s">
        <v>79</v>
      </c>
      <c r="E33" s="23" t="s">
        <v>94</v>
      </c>
      <c r="F33" s="44" t="s">
        <v>94</v>
      </c>
      <c r="G33" s="47" t="s">
        <v>214</v>
      </c>
      <c r="H33" s="44" t="s">
        <v>194</v>
      </c>
      <c r="I33" s="40"/>
    </row>
    <row r="34" spans="1:9" x14ac:dyDescent="0.3">
      <c r="A34" s="1">
        <f t="shared" si="0"/>
        <v>33</v>
      </c>
      <c r="B34" s="31" t="s">
        <v>40</v>
      </c>
      <c r="C34" s="23" t="s">
        <v>76</v>
      </c>
      <c r="D34" s="23" t="s">
        <v>79</v>
      </c>
      <c r="E34" s="23" t="s">
        <v>95</v>
      </c>
      <c r="F34" s="44" t="s">
        <v>141</v>
      </c>
      <c r="G34" s="47" t="s">
        <v>208</v>
      </c>
      <c r="H34" s="44" t="s">
        <v>142</v>
      </c>
      <c r="I34" s="40"/>
    </row>
    <row r="35" spans="1:9" x14ac:dyDescent="0.3">
      <c r="A35" s="1">
        <f t="shared" si="0"/>
        <v>34</v>
      </c>
      <c r="B35" s="31" t="s">
        <v>15</v>
      </c>
      <c r="C35" s="23" t="s">
        <v>76</v>
      </c>
      <c r="D35" s="23" t="s">
        <v>79</v>
      </c>
      <c r="E35" s="23" t="s">
        <v>96</v>
      </c>
      <c r="F35" s="44" t="s">
        <v>141</v>
      </c>
      <c r="G35" s="47" t="s">
        <v>208</v>
      </c>
      <c r="H35" s="47" t="s">
        <v>142</v>
      </c>
      <c r="I35" s="40"/>
    </row>
    <row r="36" spans="1:9" x14ac:dyDescent="0.3">
      <c r="A36" s="1">
        <f t="shared" si="0"/>
        <v>35</v>
      </c>
      <c r="B36" s="31" t="s">
        <v>41</v>
      </c>
      <c r="C36" s="23" t="s">
        <v>76</v>
      </c>
      <c r="D36" s="23" t="s">
        <v>79</v>
      </c>
      <c r="E36" s="23"/>
      <c r="F36" s="44" t="s">
        <v>143</v>
      </c>
      <c r="G36" s="39"/>
      <c r="H36" s="44"/>
      <c r="I36" s="40"/>
    </row>
    <row r="37" spans="1:9" x14ac:dyDescent="0.3">
      <c r="A37" s="1">
        <f t="shared" si="0"/>
        <v>36</v>
      </c>
      <c r="B37" s="31" t="s">
        <v>42</v>
      </c>
      <c r="C37" s="23" t="s">
        <v>76</v>
      </c>
      <c r="D37" s="23" t="s">
        <v>79</v>
      </c>
      <c r="E37" s="23" t="s">
        <v>97</v>
      </c>
      <c r="F37" s="44" t="s">
        <v>141</v>
      </c>
      <c r="G37" s="47" t="s">
        <v>208</v>
      </c>
      <c r="H37" s="44" t="s">
        <v>142</v>
      </c>
      <c r="I37" s="40"/>
    </row>
    <row r="38" spans="1:9" x14ac:dyDescent="0.3">
      <c r="A38" s="1">
        <f t="shared" si="0"/>
        <v>37</v>
      </c>
      <c r="B38" s="31" t="s">
        <v>80</v>
      </c>
      <c r="C38" s="23" t="s">
        <v>76</v>
      </c>
      <c r="D38" s="23" t="s">
        <v>79</v>
      </c>
      <c r="E38" s="23" t="s">
        <v>97</v>
      </c>
      <c r="F38" s="44" t="s">
        <v>182</v>
      </c>
      <c r="G38" s="39"/>
      <c r="H38" s="44"/>
      <c r="I38" s="40"/>
    </row>
    <row r="39" spans="1:9" ht="15" thickBot="1" x14ac:dyDescent="0.35">
      <c r="A39" s="1">
        <f t="shared" si="0"/>
        <v>38</v>
      </c>
      <c r="B39" s="31" t="s">
        <v>81</v>
      </c>
      <c r="C39" s="23" t="s">
        <v>76</v>
      </c>
      <c r="D39" s="23" t="s">
        <v>79</v>
      </c>
      <c r="E39" s="23" t="s">
        <v>97</v>
      </c>
      <c r="F39" s="45" t="s">
        <v>141</v>
      </c>
      <c r="G39" s="47" t="s">
        <v>208</v>
      </c>
      <c r="H39" s="45" t="s">
        <v>142</v>
      </c>
      <c r="I39" s="42"/>
    </row>
    <row r="40" spans="1:9" x14ac:dyDescent="0.3">
      <c r="A40" s="1">
        <f t="shared" si="0"/>
        <v>39</v>
      </c>
      <c r="B40" s="32" t="s">
        <v>43</v>
      </c>
      <c r="C40" s="22" t="s">
        <v>77</v>
      </c>
      <c r="D40" s="22" t="s">
        <v>75</v>
      </c>
      <c r="E40" s="22" t="s">
        <v>98</v>
      </c>
      <c r="F40" s="43" t="s">
        <v>233</v>
      </c>
      <c r="G40" s="37" t="s">
        <v>239</v>
      </c>
      <c r="H40" s="43" t="s">
        <v>221</v>
      </c>
      <c r="I40" s="38" t="s">
        <v>187</v>
      </c>
    </row>
    <row r="41" spans="1:9" x14ac:dyDescent="0.3">
      <c r="A41" s="1">
        <f t="shared" si="0"/>
        <v>40</v>
      </c>
      <c r="B41" s="32" t="s">
        <v>44</v>
      </c>
      <c r="C41" s="23" t="s">
        <v>77</v>
      </c>
      <c r="D41" s="23" t="s">
        <v>75</v>
      </c>
      <c r="E41" s="23" t="s">
        <v>98</v>
      </c>
      <c r="F41" s="44" t="s">
        <v>173</v>
      </c>
      <c r="G41" s="47" t="s">
        <v>240</v>
      </c>
      <c r="H41" s="44"/>
      <c r="I41" s="40"/>
    </row>
    <row r="42" spans="1:9" x14ac:dyDescent="0.3">
      <c r="A42" s="1">
        <f t="shared" si="0"/>
        <v>41</v>
      </c>
      <c r="B42" s="32" t="s">
        <v>45</v>
      </c>
      <c r="C42" s="23" t="s">
        <v>77</v>
      </c>
      <c r="D42" s="23" t="s">
        <v>75</v>
      </c>
      <c r="E42" s="23" t="s">
        <v>98</v>
      </c>
      <c r="F42" s="44" t="s">
        <v>225</v>
      </c>
      <c r="G42" s="39"/>
      <c r="H42" s="44"/>
      <c r="I42" s="40"/>
    </row>
    <row r="43" spans="1:9" x14ac:dyDescent="0.3">
      <c r="A43" s="1">
        <f t="shared" si="0"/>
        <v>42</v>
      </c>
      <c r="B43" s="32" t="s">
        <v>46</v>
      </c>
      <c r="C43" s="23" t="s">
        <v>77</v>
      </c>
      <c r="D43" s="23" t="s">
        <v>75</v>
      </c>
      <c r="E43" s="23" t="s">
        <v>98</v>
      </c>
      <c r="F43" s="44" t="s">
        <v>169</v>
      </c>
      <c r="G43" s="47" t="s">
        <v>241</v>
      </c>
      <c r="H43" s="44" t="s">
        <v>175</v>
      </c>
      <c r="I43" s="40" t="s">
        <v>204</v>
      </c>
    </row>
    <row r="44" spans="1:9" x14ac:dyDescent="0.3">
      <c r="A44" s="1">
        <f t="shared" si="0"/>
        <v>43</v>
      </c>
      <c r="B44" s="32" t="s">
        <v>47</v>
      </c>
      <c r="C44" s="23" t="s">
        <v>77</v>
      </c>
      <c r="D44" s="23" t="s">
        <v>75</v>
      </c>
      <c r="E44" s="23" t="s">
        <v>98</v>
      </c>
      <c r="F44" s="44" t="s">
        <v>169</v>
      </c>
      <c r="G44" s="47" t="s">
        <v>241</v>
      </c>
      <c r="H44" s="44" t="s">
        <v>175</v>
      </c>
      <c r="I44" s="40"/>
    </row>
    <row r="45" spans="1:9" x14ac:dyDescent="0.3">
      <c r="A45" s="1">
        <f t="shared" si="0"/>
        <v>44</v>
      </c>
      <c r="B45" s="32" t="s">
        <v>48</v>
      </c>
      <c r="C45" s="23" t="s">
        <v>77</v>
      </c>
      <c r="D45" s="23" t="s">
        <v>87</v>
      </c>
      <c r="E45" s="23"/>
      <c r="F45" s="23" t="s">
        <v>162</v>
      </c>
      <c r="G45" s="39"/>
      <c r="H45" s="44" t="s">
        <v>220</v>
      </c>
      <c r="I45" s="40"/>
    </row>
    <row r="46" spans="1:9" x14ac:dyDescent="0.3">
      <c r="A46" s="1">
        <f t="shared" si="0"/>
        <v>45</v>
      </c>
      <c r="B46" s="32" t="s">
        <v>49</v>
      </c>
      <c r="C46" s="23" t="s">
        <v>77</v>
      </c>
      <c r="D46" s="23" t="s">
        <v>87</v>
      </c>
      <c r="E46" s="23"/>
      <c r="F46" s="54"/>
      <c r="G46" s="39"/>
      <c r="H46" s="44"/>
      <c r="I46" s="40"/>
    </row>
    <row r="47" spans="1:9" x14ac:dyDescent="0.3">
      <c r="A47" s="1">
        <f t="shared" si="0"/>
        <v>46</v>
      </c>
      <c r="B47" s="32" t="s">
        <v>50</v>
      </c>
      <c r="C47" s="23" t="s">
        <v>77</v>
      </c>
      <c r="D47" s="23" t="s">
        <v>87</v>
      </c>
      <c r="E47" s="23"/>
      <c r="F47" s="23" t="s">
        <v>231</v>
      </c>
      <c r="G47" s="47" t="s">
        <v>209</v>
      </c>
      <c r="H47" s="44"/>
      <c r="I47" s="40"/>
    </row>
    <row r="48" spans="1:9" x14ac:dyDescent="0.3">
      <c r="A48" s="1">
        <f t="shared" si="0"/>
        <v>47</v>
      </c>
      <c r="B48" s="32" t="s">
        <v>51</v>
      </c>
      <c r="C48" s="23" t="s">
        <v>77</v>
      </c>
      <c r="D48" s="23" t="s">
        <v>87</v>
      </c>
      <c r="E48" s="23"/>
      <c r="F48" s="23" t="s">
        <v>210</v>
      </c>
      <c r="G48" s="47" t="s">
        <v>209</v>
      </c>
      <c r="H48" s="44" t="s">
        <v>205</v>
      </c>
      <c r="I48" s="40" t="s">
        <v>206</v>
      </c>
    </row>
    <row r="49" spans="1:9" x14ac:dyDescent="0.3">
      <c r="A49" s="1">
        <f t="shared" si="0"/>
        <v>48</v>
      </c>
      <c r="B49" s="32" t="s">
        <v>52</v>
      </c>
      <c r="C49" s="23" t="s">
        <v>77</v>
      </c>
      <c r="D49" s="23" t="s">
        <v>99</v>
      </c>
      <c r="E49" s="23"/>
      <c r="F49" s="23" t="s">
        <v>200</v>
      </c>
      <c r="G49" s="47" t="s">
        <v>209</v>
      </c>
      <c r="H49" s="44" t="s">
        <v>201</v>
      </c>
      <c r="I49" s="40"/>
    </row>
    <row r="50" spans="1:9" x14ac:dyDescent="0.3">
      <c r="A50" s="1">
        <f t="shared" si="0"/>
        <v>49</v>
      </c>
      <c r="B50" s="32" t="s">
        <v>53</v>
      </c>
      <c r="C50" s="23" t="s">
        <v>77</v>
      </c>
      <c r="D50" s="23" t="s">
        <v>99</v>
      </c>
      <c r="E50" s="23"/>
      <c r="F50" s="23" t="s">
        <v>180</v>
      </c>
      <c r="G50" s="39"/>
      <c r="H50" s="44" t="s">
        <v>131</v>
      </c>
      <c r="I50" s="40"/>
    </row>
    <row r="51" spans="1:9" x14ac:dyDescent="0.3">
      <c r="A51" s="1">
        <f t="shared" si="0"/>
        <v>50</v>
      </c>
      <c r="B51" s="32" t="s">
        <v>54</v>
      </c>
      <c r="C51" s="23" t="s">
        <v>77</v>
      </c>
      <c r="D51" s="23" t="s">
        <v>99</v>
      </c>
      <c r="E51" s="23" t="s">
        <v>100</v>
      </c>
      <c r="F51" s="23" t="s">
        <v>180</v>
      </c>
      <c r="G51" s="47" t="s">
        <v>144</v>
      </c>
      <c r="H51" s="44" t="s">
        <v>131</v>
      </c>
      <c r="I51" s="40"/>
    </row>
    <row r="52" spans="1:9" x14ac:dyDescent="0.3">
      <c r="A52" s="1">
        <f t="shared" si="0"/>
        <v>51</v>
      </c>
      <c r="B52" s="32" t="s">
        <v>55</v>
      </c>
      <c r="C52" s="23" t="s">
        <v>77</v>
      </c>
      <c r="D52" s="23" t="s">
        <v>99</v>
      </c>
      <c r="E52" s="23"/>
      <c r="F52" s="23" t="s">
        <v>227</v>
      </c>
      <c r="G52" s="47" t="s">
        <v>165</v>
      </c>
      <c r="H52" s="44" t="s">
        <v>131</v>
      </c>
      <c r="I52" s="40"/>
    </row>
    <row r="53" spans="1:9" x14ac:dyDescent="0.3">
      <c r="A53" s="1">
        <f t="shared" si="0"/>
        <v>52</v>
      </c>
      <c r="B53" s="32" t="s">
        <v>56</v>
      </c>
      <c r="C53" s="23" t="s">
        <v>77</v>
      </c>
      <c r="D53" s="23" t="s">
        <v>99</v>
      </c>
      <c r="E53" s="23"/>
      <c r="F53" s="44" t="s">
        <v>228</v>
      </c>
      <c r="G53" s="47" t="s">
        <v>165</v>
      </c>
      <c r="H53" s="44" t="s">
        <v>215</v>
      </c>
      <c r="I53" s="40"/>
    </row>
    <row r="54" spans="1:9" x14ac:dyDescent="0.3">
      <c r="A54" s="1">
        <f t="shared" si="0"/>
        <v>53</v>
      </c>
      <c r="B54" s="32" t="s">
        <v>57</v>
      </c>
      <c r="C54" s="23" t="s">
        <v>77</v>
      </c>
      <c r="D54" s="23" t="s">
        <v>99</v>
      </c>
      <c r="E54" s="23"/>
      <c r="F54" s="44" t="s">
        <v>170</v>
      </c>
      <c r="G54" s="39"/>
      <c r="H54" s="44" t="s">
        <v>131</v>
      </c>
      <c r="I54" s="40"/>
    </row>
    <row r="55" spans="1:9" x14ac:dyDescent="0.3">
      <c r="A55" s="1">
        <f t="shared" si="0"/>
        <v>54</v>
      </c>
      <c r="B55" s="32" t="s">
        <v>58</v>
      </c>
      <c r="C55" s="23" t="s">
        <v>77</v>
      </c>
      <c r="D55" s="23" t="s">
        <v>78</v>
      </c>
      <c r="E55" s="23"/>
      <c r="F55" s="54"/>
      <c r="G55" s="39"/>
      <c r="H55" s="44"/>
      <c r="I55" s="40"/>
    </row>
    <row r="56" spans="1:9" x14ac:dyDescent="0.3">
      <c r="A56" s="1">
        <f t="shared" si="0"/>
        <v>55</v>
      </c>
      <c r="B56" s="32" t="s">
        <v>59</v>
      </c>
      <c r="C56" s="23" t="s">
        <v>77</v>
      </c>
      <c r="D56" s="23" t="s">
        <v>78</v>
      </c>
      <c r="E56" s="23"/>
      <c r="F56" s="23" t="s">
        <v>157</v>
      </c>
      <c r="G56" s="47" t="s">
        <v>242</v>
      </c>
      <c r="H56" s="44" t="s">
        <v>156</v>
      </c>
      <c r="I56" s="40"/>
    </row>
    <row r="57" spans="1:9" x14ac:dyDescent="0.3">
      <c r="A57" s="1">
        <f t="shared" si="0"/>
        <v>56</v>
      </c>
      <c r="B57" s="32" t="s">
        <v>60</v>
      </c>
      <c r="C57" s="23" t="s">
        <v>77</v>
      </c>
      <c r="D57" s="23" t="s">
        <v>78</v>
      </c>
      <c r="E57" s="23"/>
      <c r="F57" s="23" t="s">
        <v>226</v>
      </c>
      <c r="G57" s="47" t="s">
        <v>214</v>
      </c>
      <c r="H57" s="44"/>
      <c r="I57" s="40"/>
    </row>
    <row r="58" spans="1:9" x14ac:dyDescent="0.3">
      <c r="A58" s="1">
        <f t="shared" si="0"/>
        <v>57</v>
      </c>
      <c r="B58" s="32" t="s">
        <v>61</v>
      </c>
      <c r="C58" s="23" t="s">
        <v>77</v>
      </c>
      <c r="D58" s="23" t="s">
        <v>78</v>
      </c>
      <c r="E58" s="23"/>
      <c r="F58" s="44" t="s">
        <v>217</v>
      </c>
      <c r="G58" s="47" t="s">
        <v>211</v>
      </c>
      <c r="H58" s="44" t="s">
        <v>131</v>
      </c>
      <c r="I58" s="40"/>
    </row>
    <row r="59" spans="1:9" x14ac:dyDescent="0.3">
      <c r="A59" s="1">
        <f t="shared" si="0"/>
        <v>58</v>
      </c>
      <c r="B59" s="32" t="s">
        <v>62</v>
      </c>
      <c r="C59" s="23" t="s">
        <v>77</v>
      </c>
      <c r="D59" s="23" t="s">
        <v>78</v>
      </c>
      <c r="E59" s="23"/>
      <c r="F59" s="44" t="s">
        <v>182</v>
      </c>
      <c r="G59" s="47" t="s">
        <v>212</v>
      </c>
      <c r="H59" s="44" t="s">
        <v>174</v>
      </c>
      <c r="I59" s="40"/>
    </row>
    <row r="60" spans="1:9" x14ac:dyDescent="0.3">
      <c r="A60" s="1">
        <f t="shared" si="0"/>
        <v>59</v>
      </c>
      <c r="B60" s="32" t="s">
        <v>63</v>
      </c>
      <c r="C60" s="23" t="s">
        <v>76</v>
      </c>
      <c r="D60" s="23" t="s">
        <v>101</v>
      </c>
      <c r="E60" s="23"/>
      <c r="F60" s="44" t="s">
        <v>229</v>
      </c>
      <c r="G60" s="47" t="s">
        <v>181</v>
      </c>
      <c r="H60" s="40" t="s">
        <v>147</v>
      </c>
    </row>
    <row r="61" spans="1:9" x14ac:dyDescent="0.3">
      <c r="A61" s="1">
        <f t="shared" si="0"/>
        <v>60</v>
      </c>
      <c r="B61" s="32" t="s">
        <v>64</v>
      </c>
      <c r="C61" s="23" t="s">
        <v>76</v>
      </c>
      <c r="D61" s="23" t="s">
        <v>102</v>
      </c>
      <c r="E61" s="23" t="s">
        <v>103</v>
      </c>
      <c r="F61" s="44" t="s">
        <v>236</v>
      </c>
      <c r="G61" s="47" t="s">
        <v>148</v>
      </c>
      <c r="H61" s="40" t="s">
        <v>193</v>
      </c>
    </row>
    <row r="62" spans="1:9" x14ac:dyDescent="0.3">
      <c r="A62" s="1">
        <f t="shared" si="0"/>
        <v>61</v>
      </c>
      <c r="B62" s="32" t="s">
        <v>65</v>
      </c>
      <c r="C62" s="23" t="s">
        <v>76</v>
      </c>
      <c r="D62" s="23" t="s">
        <v>102</v>
      </c>
      <c r="E62" s="23" t="s">
        <v>103</v>
      </c>
      <c r="F62" s="44" t="s">
        <v>236</v>
      </c>
      <c r="G62" s="47" t="s">
        <v>148</v>
      </c>
      <c r="H62" s="51" t="s">
        <v>237</v>
      </c>
    </row>
    <row r="63" spans="1:9" ht="15" thickBot="1" x14ac:dyDescent="0.35">
      <c r="A63" s="1">
        <f t="shared" si="0"/>
        <v>62</v>
      </c>
      <c r="B63" s="32" t="s">
        <v>66</v>
      </c>
      <c r="C63" s="23" t="s">
        <v>76</v>
      </c>
      <c r="D63" s="23" t="s">
        <v>102</v>
      </c>
      <c r="E63" s="23" t="s">
        <v>104</v>
      </c>
      <c r="F63" s="45" t="s">
        <v>216</v>
      </c>
      <c r="G63" s="41" t="s">
        <v>208</v>
      </c>
      <c r="H63" s="45"/>
      <c r="I63" s="42"/>
    </row>
    <row r="64" spans="1:9" x14ac:dyDescent="0.3">
      <c r="A64" s="1">
        <f t="shared" si="0"/>
        <v>63</v>
      </c>
      <c r="B64" s="33" t="s">
        <v>16</v>
      </c>
      <c r="C64" s="22" t="s">
        <v>85</v>
      </c>
      <c r="D64" s="22" t="s">
        <v>105</v>
      </c>
      <c r="E64" s="22"/>
      <c r="F64" s="43" t="s">
        <v>234</v>
      </c>
      <c r="G64" s="37"/>
      <c r="H64" s="43"/>
      <c r="I64" s="38"/>
    </row>
    <row r="65" spans="1:9" x14ac:dyDescent="0.3">
      <c r="A65" s="1">
        <f t="shared" si="0"/>
        <v>64</v>
      </c>
      <c r="B65" s="33" t="s">
        <v>82</v>
      </c>
      <c r="C65" s="23" t="s">
        <v>85</v>
      </c>
      <c r="D65" s="23" t="s">
        <v>106</v>
      </c>
      <c r="E65" s="23"/>
      <c r="F65" s="44" t="s">
        <v>160</v>
      </c>
      <c r="G65" s="47" t="s">
        <v>159</v>
      </c>
      <c r="H65" s="44" t="s">
        <v>158</v>
      </c>
      <c r="I65" s="40"/>
    </row>
    <row r="66" spans="1:9" x14ac:dyDescent="0.3">
      <c r="A66" s="1">
        <f t="shared" si="0"/>
        <v>65</v>
      </c>
      <c r="B66" s="33" t="s">
        <v>17</v>
      </c>
      <c r="C66" s="23" t="s">
        <v>85</v>
      </c>
      <c r="D66" s="23" t="s">
        <v>106</v>
      </c>
      <c r="E66" s="23" t="s">
        <v>146</v>
      </c>
      <c r="F66" s="53"/>
      <c r="G66" s="39"/>
      <c r="H66" s="44"/>
      <c r="I66" s="40"/>
    </row>
    <row r="67" spans="1:9" x14ac:dyDescent="0.3">
      <c r="A67" s="1">
        <f t="shared" si="0"/>
        <v>66</v>
      </c>
      <c r="B67" s="33" t="s">
        <v>18</v>
      </c>
      <c r="C67" s="23" t="s">
        <v>85</v>
      </c>
      <c r="D67" s="23" t="s">
        <v>106</v>
      </c>
      <c r="E67" s="23" t="s">
        <v>146</v>
      </c>
      <c r="F67" s="53"/>
      <c r="G67" s="39"/>
      <c r="H67" s="44"/>
      <c r="I67" s="40"/>
    </row>
    <row r="68" spans="1:9" x14ac:dyDescent="0.3">
      <c r="A68" s="1">
        <f t="shared" ref="A68:A80" si="1">A67+1</f>
        <v>67</v>
      </c>
      <c r="B68" s="33" t="s">
        <v>19</v>
      </c>
      <c r="C68" s="23" t="s">
        <v>85</v>
      </c>
      <c r="D68" s="23" t="s">
        <v>107</v>
      </c>
      <c r="E68" s="23"/>
      <c r="F68" s="44" t="s">
        <v>171</v>
      </c>
      <c r="G68" s="47" t="s">
        <v>133</v>
      </c>
      <c r="H68" s="44"/>
      <c r="I68" s="40" t="s">
        <v>164</v>
      </c>
    </row>
    <row r="69" spans="1:9" x14ac:dyDescent="0.3">
      <c r="A69" s="1">
        <f t="shared" si="1"/>
        <v>68</v>
      </c>
      <c r="B69" s="33" t="s">
        <v>20</v>
      </c>
      <c r="C69" s="23" t="s">
        <v>76</v>
      </c>
      <c r="D69" s="23" t="s">
        <v>86</v>
      </c>
      <c r="E69" s="23" t="s">
        <v>108</v>
      </c>
      <c r="F69" s="44" t="s">
        <v>230</v>
      </c>
      <c r="G69" s="47" t="s">
        <v>133</v>
      </c>
      <c r="H69" s="44" t="s">
        <v>163</v>
      </c>
      <c r="I69" s="40"/>
    </row>
    <row r="70" spans="1:9" x14ac:dyDescent="0.3">
      <c r="A70" s="1">
        <f t="shared" si="1"/>
        <v>69</v>
      </c>
      <c r="B70" s="33" t="s">
        <v>21</v>
      </c>
      <c r="C70" s="23" t="s">
        <v>76</v>
      </c>
      <c r="D70" s="23" t="s">
        <v>86</v>
      </c>
      <c r="E70" s="23" t="s">
        <v>109</v>
      </c>
      <c r="F70" s="44" t="s">
        <v>166</v>
      </c>
      <c r="G70" s="47" t="s">
        <v>168</v>
      </c>
      <c r="H70" s="44" t="s">
        <v>167</v>
      </c>
      <c r="I70" s="40"/>
    </row>
    <row r="71" spans="1:9" x14ac:dyDescent="0.3">
      <c r="A71" s="1">
        <f t="shared" si="1"/>
        <v>70</v>
      </c>
      <c r="B71" s="33" t="s">
        <v>22</v>
      </c>
      <c r="C71" s="23" t="s">
        <v>76</v>
      </c>
      <c r="D71" s="23" t="s">
        <v>86</v>
      </c>
      <c r="E71" s="23" t="s">
        <v>110</v>
      </c>
      <c r="F71" s="44" t="s">
        <v>179</v>
      </c>
      <c r="G71" s="39"/>
      <c r="H71" s="44"/>
      <c r="I71" s="40" t="s">
        <v>153</v>
      </c>
    </row>
    <row r="72" spans="1:9" x14ac:dyDescent="0.3">
      <c r="A72" s="1">
        <f t="shared" si="1"/>
        <v>71</v>
      </c>
      <c r="B72" s="33" t="s">
        <v>83</v>
      </c>
      <c r="C72" s="23" t="s">
        <v>76</v>
      </c>
      <c r="D72" s="23" t="s">
        <v>86</v>
      </c>
      <c r="E72" s="23"/>
      <c r="F72" s="44" t="s">
        <v>207</v>
      </c>
      <c r="G72" s="39"/>
      <c r="H72" s="44"/>
      <c r="I72" s="51" t="s">
        <v>161</v>
      </c>
    </row>
    <row r="73" spans="1:9" ht="15" thickBot="1" x14ac:dyDescent="0.35">
      <c r="A73" s="1">
        <f t="shared" si="1"/>
        <v>72</v>
      </c>
      <c r="B73" s="33" t="s">
        <v>84</v>
      </c>
      <c r="C73" s="23" t="s">
        <v>76</v>
      </c>
      <c r="D73" s="23" t="s">
        <v>86</v>
      </c>
      <c r="E73" s="23"/>
      <c r="F73" s="45" t="s">
        <v>202</v>
      </c>
      <c r="G73" s="47" t="s">
        <v>126</v>
      </c>
      <c r="H73" s="41" t="s">
        <v>153</v>
      </c>
    </row>
    <row r="74" spans="1:9" x14ac:dyDescent="0.3">
      <c r="A74" s="1">
        <f t="shared" si="1"/>
        <v>73</v>
      </c>
      <c r="B74" s="34" t="s">
        <v>67</v>
      </c>
      <c r="C74" s="22" t="s">
        <v>76</v>
      </c>
      <c r="D74" s="22" t="s">
        <v>78</v>
      </c>
      <c r="E74" s="22"/>
      <c r="F74" s="52"/>
      <c r="G74" s="37"/>
      <c r="H74" s="43"/>
      <c r="I74" s="38"/>
    </row>
    <row r="75" spans="1:9" x14ac:dyDescent="0.3">
      <c r="A75" s="1">
        <f t="shared" si="1"/>
        <v>74</v>
      </c>
      <c r="B75" s="34" t="s">
        <v>68</v>
      </c>
      <c r="C75" s="23" t="s">
        <v>76</v>
      </c>
      <c r="D75" s="23" t="s">
        <v>78</v>
      </c>
      <c r="E75" s="23"/>
      <c r="F75" s="53"/>
      <c r="G75" s="39"/>
      <c r="H75" s="44"/>
      <c r="I75" s="40"/>
    </row>
    <row r="76" spans="1:9" x14ac:dyDescent="0.3">
      <c r="A76" s="1">
        <f t="shared" si="1"/>
        <v>75</v>
      </c>
      <c r="B76" s="34" t="s">
        <v>69</v>
      </c>
      <c r="C76" s="23" t="s">
        <v>76</v>
      </c>
      <c r="D76" s="23" t="s">
        <v>78</v>
      </c>
      <c r="E76" s="23"/>
      <c r="F76" s="44" t="s">
        <v>176</v>
      </c>
      <c r="G76" s="39"/>
      <c r="H76" s="44" t="s">
        <v>145</v>
      </c>
      <c r="I76" s="40"/>
    </row>
    <row r="77" spans="1:9" x14ac:dyDescent="0.3">
      <c r="A77" s="1">
        <f t="shared" si="1"/>
        <v>76</v>
      </c>
      <c r="B77" s="34" t="s">
        <v>70</v>
      </c>
      <c r="C77" s="23" t="s">
        <v>76</v>
      </c>
      <c r="D77" s="23" t="s">
        <v>78</v>
      </c>
      <c r="E77" s="23"/>
      <c r="F77" s="44" t="s">
        <v>149</v>
      </c>
      <c r="G77" s="47" t="s">
        <v>150</v>
      </c>
      <c r="H77" s="44" t="s">
        <v>219</v>
      </c>
      <c r="I77" s="40"/>
    </row>
    <row r="78" spans="1:9" x14ac:dyDescent="0.3">
      <c r="A78" s="1">
        <f t="shared" si="1"/>
        <v>77</v>
      </c>
      <c r="B78" s="34" t="s">
        <v>71</v>
      </c>
      <c r="C78" s="23" t="s">
        <v>76</v>
      </c>
      <c r="D78" s="23" t="s">
        <v>78</v>
      </c>
      <c r="E78" s="23"/>
      <c r="F78" s="44" t="s">
        <v>151</v>
      </c>
      <c r="G78" s="47" t="s">
        <v>152</v>
      </c>
      <c r="H78" s="44"/>
      <c r="I78" s="40"/>
    </row>
    <row r="79" spans="1:9" x14ac:dyDescent="0.3">
      <c r="A79" s="1">
        <f t="shared" si="1"/>
        <v>78</v>
      </c>
      <c r="B79" s="34" t="s">
        <v>72</v>
      </c>
      <c r="C79" s="23" t="s">
        <v>76</v>
      </c>
      <c r="D79" s="23" t="s">
        <v>78</v>
      </c>
      <c r="E79" s="23"/>
      <c r="F79" s="44" t="s">
        <v>177</v>
      </c>
      <c r="G79" s="39"/>
      <c r="H79" s="44" t="s">
        <v>178</v>
      </c>
      <c r="I79" s="40"/>
    </row>
    <row r="80" spans="1:9" ht="15" thickBot="1" x14ac:dyDescent="0.35">
      <c r="A80" s="1">
        <f t="shared" si="1"/>
        <v>79</v>
      </c>
      <c r="B80" s="34" t="s">
        <v>73</v>
      </c>
      <c r="C80" s="24" t="s">
        <v>76</v>
      </c>
      <c r="D80" s="24" t="s">
        <v>78</v>
      </c>
      <c r="E80" s="24"/>
      <c r="F80" s="45" t="s">
        <v>213</v>
      </c>
      <c r="G80" s="41"/>
      <c r="H80" s="45" t="s">
        <v>219</v>
      </c>
      <c r="I80" s="42"/>
    </row>
  </sheetData>
  <hyperlinks>
    <hyperlink ref="I28" r:id="rId1"/>
    <hyperlink ref="I29" r:id="rId2"/>
    <hyperlink ref="I32" r:id="rId3"/>
    <hyperlink ref="F65" r:id="rId4" display="http://www.servel.cl/ss/Satellite?c=Page&amp;cid=1392338580337&amp;pagename=ServelOficial%2FPage%2FSO_SeccionDocumentosInteriores"/>
    <hyperlink ref="I4" r:id="rId5"/>
    <hyperlink ref="I72" r:id="rId6"/>
    <hyperlink ref="I14" r:id="rId7"/>
    <hyperlink ref="F48" r:id="rId8" display="http://www.ine.cl/canales/chile_estadistico/mercado_del_trabajo/nene/cifras_trimestrales.php"/>
    <hyperlink ref="H62" r:id="rId9"/>
  </hyperlinks>
  <pageMargins left="0.7" right="0.7" top="0.75" bottom="0.75" header="0.3" footer="0.3"/>
  <pageSetup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Selección Conferencia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</dc:creator>
  <cp:lastModifiedBy>Equipo</cp:lastModifiedBy>
  <dcterms:created xsi:type="dcterms:W3CDTF">2015-04-17T15:55:49Z</dcterms:created>
  <dcterms:modified xsi:type="dcterms:W3CDTF">2015-06-03T15:33:21Z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b636cfdd-b230-4a52-8e87-b09892763e9a</vt:lpwstr>
  </property>
</Properties>
</file>